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anivlt\Desktop\"/>
    </mc:Choice>
  </mc:AlternateContent>
  <xr:revisionPtr revIDLastSave="0" documentId="13_ncr:1_{D0B646D6-5892-4A7F-9011-AAE0C7564657}" xr6:coauthVersionLast="36" xr6:coauthVersionMax="36" xr10:uidLastSave="{00000000-0000-0000-0000-000000000000}"/>
  <bookViews>
    <workbookView xWindow="0" yWindow="0" windowWidth="28800" windowHeight="12225" xr2:uid="{10A5BDF8-2E61-40DA-8D2D-D87E98229803}"/>
  </bookViews>
  <sheets>
    <sheet name="Risk Register" sheetId="1" r:id="rId1"/>
    <sheet name="Charts" sheetId="5" r:id="rId2"/>
    <sheet name="Values Lists" sheetId="2" state="hidden" r:id="rId3"/>
  </sheets>
  <externalReferences>
    <externalReference r:id="rId4"/>
    <externalReference r:id="rId5"/>
  </externalReferences>
  <definedNames>
    <definedName name="closed">OFFSET([1]DB!#REF!,,,days)</definedName>
    <definedName name="closed_labels">closed+label_offset</definedName>
    <definedName name="dates">OFFSET([2]Calculations!#REF!,,,days)</definedName>
    <definedName name="days">[1]DB!#REF!</definedName>
    <definedName name="Eng_Domain">#REF!</definedName>
    <definedName name="keydate">[1]DB!#REF!</definedName>
    <definedName name="label_offset">MAX(opened, closed)*4%</definedName>
    <definedName name="Line">#REF!</definedName>
    <definedName name="maxdate">[1]DB!#REF!</definedName>
    <definedName name="mindate">[1]DB!#REF!</definedName>
    <definedName name="opened">OFFSET([2]Calculations!#REF!,,,days)</definedName>
    <definedName name="opened_labels">opened+label_offset</definedName>
    <definedName name="priorities">OFFSET([1]DB!#REF!,,,[1]DB!#REF!+1)</definedName>
    <definedName name="prioritiesUnsorted">OFFSET([1]DB!#REF!,,,[1]DB!#REF!+1)</definedName>
    <definedName name="priority">[1]DB!#REF!</definedName>
    <definedName name="Project_Name">Table7[Project Name]</definedName>
    <definedName name="Projects">Table7[Project Name]</definedName>
    <definedName name="Risk_Category">Table3[Risk Category]</definedName>
    <definedName name="Risk_Status">Table4[Risk Status]</definedName>
    <definedName name="RowTitleRegion1..J2">#REF!</definedName>
    <definedName name="Title1">#REF!</definedName>
    <definedName name="type">[1]DB!#REF!</definedName>
    <definedName name="types">OFFSET([1]DB!#REF!,,,[1]DB!#REF!+1)</definedName>
    <definedName name="typesUnsorted">OFFSET([1]DB!#REF!,,,[1]DB!#REF!+1)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1" l="1"/>
  <c r="F75" i="1" l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8" i="1"/>
  <c r="F189" i="1"/>
  <c r="F190" i="1"/>
  <c r="F191" i="1"/>
  <c r="F19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2" i="1"/>
  <c r="M8" i="5" l="1"/>
  <c r="M7" i="5"/>
  <c r="M9" i="5"/>
</calcChain>
</file>

<file path=xl/sharedStrings.xml><?xml version="1.0" encoding="utf-8"?>
<sst xmlns="http://schemas.openxmlformats.org/spreadsheetml/2006/main" count="127" uniqueCount="62">
  <si>
    <t>Technical</t>
  </si>
  <si>
    <t>Open</t>
  </si>
  <si>
    <t>Business</t>
  </si>
  <si>
    <t>Procurement</t>
  </si>
  <si>
    <t>Management</t>
  </si>
  <si>
    <t>Closed</t>
  </si>
  <si>
    <t>Schedule</t>
  </si>
  <si>
    <t>Risk Score</t>
  </si>
  <si>
    <t>Risk Category</t>
  </si>
  <si>
    <t>Risk Status</t>
  </si>
  <si>
    <t>Mitigation Plan</t>
  </si>
  <si>
    <t>Due date</t>
  </si>
  <si>
    <t>Notes</t>
  </si>
  <si>
    <t>Project Name</t>
  </si>
  <si>
    <t>Risk summary</t>
  </si>
  <si>
    <t>Probability</t>
  </si>
  <si>
    <t>Impact-Schedule</t>
  </si>
  <si>
    <t>Impact-Cost</t>
  </si>
  <si>
    <t>Impact-Scope</t>
  </si>
  <si>
    <t>Probability  / Impact</t>
  </si>
  <si>
    <t>Infrastructure</t>
  </si>
  <si>
    <t>Operational</t>
  </si>
  <si>
    <t>Legal</t>
  </si>
  <si>
    <t>Quality</t>
  </si>
  <si>
    <t>Technology</t>
  </si>
  <si>
    <t>Irrelevant</t>
  </si>
  <si>
    <t>Duplicated</t>
  </si>
  <si>
    <t>Grand Total</t>
  </si>
  <si>
    <t>Project 1</t>
  </si>
  <si>
    <t>Project 2</t>
  </si>
  <si>
    <t>Project 3</t>
  </si>
  <si>
    <t>Project 4</t>
  </si>
  <si>
    <t>Project 5</t>
  </si>
  <si>
    <t>Risk 1</t>
  </si>
  <si>
    <t>Risk 2</t>
  </si>
  <si>
    <t>Risk 3</t>
  </si>
  <si>
    <t>Risk 4</t>
  </si>
  <si>
    <t>Risk 5</t>
  </si>
  <si>
    <t>Risk 6</t>
  </si>
  <si>
    <t>Risk 7</t>
  </si>
  <si>
    <t>Risk 8</t>
  </si>
  <si>
    <t>Risk 9</t>
  </si>
  <si>
    <t>Risk 10</t>
  </si>
  <si>
    <t>Risk 11</t>
  </si>
  <si>
    <t>Risk 12</t>
  </si>
  <si>
    <t>Rotem S</t>
  </si>
  <si>
    <t>Sela T</t>
  </si>
  <si>
    <t>Tom R</t>
  </si>
  <si>
    <t>Suzan R</t>
  </si>
  <si>
    <t>Ruth S</t>
  </si>
  <si>
    <t>Sam L</t>
  </si>
  <si>
    <t>Open Risks by Category</t>
  </si>
  <si>
    <t>Open Risks by Assignee</t>
  </si>
  <si>
    <t>Assignee</t>
  </si>
  <si>
    <t>Low</t>
  </si>
  <si>
    <t>Med</t>
  </si>
  <si>
    <t>High</t>
  </si>
  <si>
    <t>Count of Risks</t>
  </si>
  <si>
    <t>Count of Open Risks</t>
  </si>
  <si>
    <t>% of Category from Total</t>
  </si>
  <si>
    <t>Value</t>
  </si>
  <si>
    <t>Count by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</si>
</sst>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0" xfId="1" applyFont="1" applyAlignment="1">
      <alignment horizontal="center" vertical="center"/>
    </xf>
    <xf numFmtId="0" fontId="2" fillId="2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readingOrder="2"/>
    </xf>
    <xf numFmtId="0" fontId="3" fillId="0" borderId="0" xfId="2"/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5" fillId="0" borderId="0" xfId="2" applyFont="1"/>
    <xf numFmtId="0" fontId="0" fillId="0" borderId="0" xfId="0" pivotButton="1"/>
    <xf numFmtId="0" fontId="0" fillId="0" borderId="0" xfId="0" applyNumberFormat="1" applyAlignment="1">
      <alignment horizontal="center"/>
    </xf>
    <xf numFmtId="0" fontId="3" fillId="0" borderId="0" xfId="2" pivotButton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2" borderId="0" xfId="1" applyFont="1" applyAlignment="1">
      <alignment horizontal="left" vertical="center"/>
    </xf>
    <xf numFmtId="0" fontId="2" fillId="2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60% - Accent4" xfId="1" builtinId="44"/>
    <cellStyle name="Normal" xfId="0" builtinId="0"/>
    <cellStyle name="Normal 2" xfId="2" xr:uid="{CB4CBC7E-83FD-4E6E-95F7-9018C0DCDC71}"/>
  </cellStyles>
  <dxfs count="52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9F98"/>
        </patternFill>
      </fill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3" formatCode="0%"/>
    </dxf>
    <dxf>
      <numFmt numFmtId="13" formatCode="0%"/>
    </dxf>
    <dxf>
      <alignment horizontal="center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/>
    </dxf>
    <dxf>
      <numFmt numFmtId="13" formatCode="0%"/>
    </dxf>
    <dxf>
      <numFmt numFmtId="13" formatCode="0%"/>
    </dxf>
    <dxf>
      <numFmt numFmtId="14" formatCode="0.0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177"/>
        <scheme val="minor"/>
      </font>
      <alignment horizontal="left" vertical="center" textRotation="0" indent="0" justifyLastLine="0" shrinkToFit="0" readingOrder="0"/>
    </dxf>
  </dxfs>
  <tableStyles count="0" defaultTableStyle="TableStyleMedium2" defaultPivotStyle="PivotStyleLight16"/>
  <colors>
    <mruColors>
      <color rgb="FFF69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Open Risks by Value</a:t>
            </a:r>
            <a:endParaRPr lang="he-I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Charts!$M$6</c:f>
              <c:strCache>
                <c:ptCount val="1"/>
                <c:pt idx="0">
                  <c:v>Count by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11-4BEF-BA27-A7C89000C84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11-4BEF-BA27-A7C89000C84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11-4BEF-BA27-A7C89000C8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Charts!$L$7:$L$9</c:f>
              <c:strCache>
                <c:ptCount val="3"/>
                <c:pt idx="0">
                  <c:v>Low</c:v>
                </c:pt>
                <c:pt idx="1">
                  <c:v>Med</c:v>
                </c:pt>
                <c:pt idx="2">
                  <c:v>High</c:v>
                </c:pt>
              </c:strCache>
            </c:strRef>
          </c:cat>
          <c:val>
            <c:numRef>
              <c:f>Charts!$M$7:$M$9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11-4BEF-BA27-A7C89000C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51456"/>
        <c:axId val="417052632"/>
      </c:barChart>
      <c:catAx>
        <c:axId val="417051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17052632"/>
        <c:crosses val="autoZero"/>
        <c:auto val="1"/>
        <c:lblAlgn val="ctr"/>
        <c:lblOffset val="100"/>
        <c:noMultiLvlLbl val="0"/>
      </c:catAx>
      <c:valAx>
        <c:axId val="4170526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170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[R&amp;D Risk Register.xlsx]Charts!PivotTable2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Charts!$B$6</c:f>
              <c:strCache>
                <c:ptCount val="1"/>
                <c:pt idx="0">
                  <c:v>% of Category from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Charts!$A$7:$A$14</c:f>
              <c:strCache>
                <c:ptCount val="7"/>
                <c:pt idx="0">
                  <c:v>Technical</c:v>
                </c:pt>
                <c:pt idx="1">
                  <c:v>Operational</c:v>
                </c:pt>
                <c:pt idx="2">
                  <c:v>Legal</c:v>
                </c:pt>
                <c:pt idx="3">
                  <c:v>Technology</c:v>
                </c:pt>
                <c:pt idx="4">
                  <c:v>Infrastructure</c:v>
                </c:pt>
                <c:pt idx="5">
                  <c:v>Procurement</c:v>
                </c:pt>
                <c:pt idx="6">
                  <c:v>Schedule</c:v>
                </c:pt>
              </c:strCache>
            </c:strRef>
          </c:cat>
          <c:val>
            <c:numRef>
              <c:f>Charts!$B$7:$B$14</c:f>
              <c:numCache>
                <c:formatCode>0%</c:formatCode>
                <c:ptCount val="7"/>
                <c:pt idx="0">
                  <c:v>0.22</c:v>
                </c:pt>
                <c:pt idx="1">
                  <c:v>0.18666666666666668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0.13333333333333333</c:v>
                </c:pt>
                <c:pt idx="5">
                  <c:v>0.08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F-4B36-8EEF-1FE8AA07449D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Count of Risks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Charts!$A$7:$A$14</c:f>
              <c:strCache>
                <c:ptCount val="7"/>
                <c:pt idx="0">
                  <c:v>Technical</c:v>
                </c:pt>
                <c:pt idx="1">
                  <c:v>Operational</c:v>
                </c:pt>
                <c:pt idx="2">
                  <c:v>Legal</c:v>
                </c:pt>
                <c:pt idx="3">
                  <c:v>Technology</c:v>
                </c:pt>
                <c:pt idx="4">
                  <c:v>Infrastructure</c:v>
                </c:pt>
                <c:pt idx="5">
                  <c:v>Procurement</c:v>
                </c:pt>
                <c:pt idx="6">
                  <c:v>Schedule</c:v>
                </c:pt>
              </c:strCache>
            </c:strRef>
          </c:cat>
          <c:val>
            <c:numRef>
              <c:f>Charts!$C$7:$C$14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F-4B36-8EEF-1FE8AA0744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[R&amp;D Risk Register.xlsx]Charts!PivotTable3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Open</a:t>
            </a:r>
            <a:r>
              <a:rPr lang="en-US" baseline="0"/>
              <a:t> Risks by Responsible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Charts!$H$6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Charts!$G$7:$G$13</c:f>
              <c:strCache>
                <c:ptCount val="6"/>
                <c:pt idx="0">
                  <c:v>Rotem S</c:v>
                </c:pt>
                <c:pt idx="1">
                  <c:v>Sam L</c:v>
                </c:pt>
                <c:pt idx="2">
                  <c:v>Tom R</c:v>
                </c:pt>
                <c:pt idx="3">
                  <c:v>Suzan R</c:v>
                </c:pt>
                <c:pt idx="4">
                  <c:v>Ruth S</c:v>
                </c:pt>
                <c:pt idx="5">
                  <c:v>Sela T</c:v>
                </c:pt>
              </c:strCache>
            </c:strRef>
          </c:cat>
          <c:val>
            <c:numRef>
              <c:f>Charts!$H$7:$H$13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F-46B1-9F0E-300F92D5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07087"/>
        <c:axId val="2125130703"/>
      </c:barChart>
      <c:catAx>
        <c:axId val="3790708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125130703"/>
        <c:crosses val="autoZero"/>
        <c:auto val="1"/>
        <c:lblAlgn val="ctr"/>
        <c:lblOffset val="100"/>
        <c:noMultiLvlLbl val="0"/>
      </c:catAx>
      <c:valAx>
        <c:axId val="212513070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790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447674</xdr:colOff>
      <xdr:row>16</xdr:row>
      <xdr:rowOff>28574</xdr:rowOff>
    </xdr:from>
    <xdr:to>
      <xdr:col>18</xdr:col>
      <xdr:colOff>533398</xdr:colOff>
      <xdr:row>35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AFE8A-52FF-4B68-9D49-E30A53826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15</xdr:row>
      <xdr:rowOff>133350</xdr:rowOff>
    </xdr:from>
    <xdr:to>
      <xdr:col>4</xdr:col>
      <xdr:colOff>390525</xdr:colOff>
      <xdr:row>35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FCBE9D-AB25-415F-98F3-0D3F0A12E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15</xdr:row>
      <xdr:rowOff>161925</xdr:rowOff>
    </xdr:from>
    <xdr:to>
      <xdr:col>9</xdr:col>
      <xdr:colOff>676275</xdr:colOff>
      <xdr:row>35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2C1236-4529-459B-94DE-B4E20BF93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MO%20Desktop/&#1504;&#1497;&#1492;&#1493;&#1500;%20&#1505;&#1497;&#1499;&#1493;&#1504;&#1497;&#1501;/&#1514;&#1489;&#1504;&#1497;&#1514;%20&#1504;&#1497;&#1492;&#1493;&#1500;%20&#1505;&#1497;&#1499;&#1493;&#1504;&#1497;&#1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m\Divisions\Technologies\PMO\Dominator\Dominator%20Project%20Issu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 Register"/>
      <sheetName val="תרשימי מידע"/>
      <sheetName val="תרשימי מידע (2)"/>
      <sheetName val="DB"/>
    </sheetNames>
    <sheetDataSet>
      <sheetData sheetId="0">
        <row r="2">
          <cell r="E2" t="str">
            <v>סטאטוס</v>
          </cell>
        </row>
      </sheetData>
      <sheetData sheetId="1">
        <row r="4">
          <cell r="W4" t="str">
            <v>מספר סיכונים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 Tracker"/>
      <sheetName val="Calculations"/>
      <sheetName val="גיליון סיכונים"/>
      <sheetName val="P&amp;I Matrix"/>
      <sheetName val="Dominator Project Issue Tracker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aniv Levi Tzedek" refreshedDate="44732.877674537034" createdVersion="6" refreshedVersion="6" minRefreshableVersion="3" recordCount="191" xr:uid="{56A7FC62-2CEA-4C9B-93A7-0BA82353E3CC}">
  <cacheSource type="worksheet">
    <worksheetSource name="Table1"/>
  </cacheSource>
  <cacheFields count="13">
    <cacheField name="Risk summary" numFmtId="0">
      <sharedItems containsBlank="1"/>
    </cacheField>
    <cacheField name="Probability" numFmtId="0">
      <sharedItems containsString="0" containsBlank="1" containsNumber="1" containsInteger="1" minValue="1" maxValue="5"/>
    </cacheField>
    <cacheField name="Impact-Schedule" numFmtId="0">
      <sharedItems containsString="0" containsBlank="1" containsNumber="1" containsInteger="1" minValue="1" maxValue="5"/>
    </cacheField>
    <cacheField name="Impact-Cost" numFmtId="0">
      <sharedItems containsString="0" containsBlank="1" containsNumber="1" containsInteger="1" minValue="1" maxValue="5"/>
    </cacheField>
    <cacheField name="Impact-Scope" numFmtId="0">
      <sharedItems containsString="0" containsBlank="1" containsNumber="1" containsInteger="1" minValue="1" maxValue="5"/>
    </cacheField>
    <cacheField name="Risk Score" numFmtId="0">
      <sharedItems containsSemiMixedTypes="0" containsString="0" containsNumber="1" containsInteger="1" minValue="0" maxValue="25"/>
    </cacheField>
    <cacheField name="Project Name" numFmtId="0">
      <sharedItems containsBlank="1" count="7">
        <s v="Project 1"/>
        <s v="Project 2"/>
        <s v="Project 3"/>
        <s v="Project 4"/>
        <s v="Project 5"/>
        <m/>
        <s v="פרשת נח" u="1"/>
      </sharedItems>
    </cacheField>
    <cacheField name="Risk Category" numFmtId="0">
      <sharedItems containsBlank="1" count="10">
        <s v="Business"/>
        <s v="Infrastructure"/>
        <s v="Operational"/>
        <s v="Procurement"/>
        <s v="Technical"/>
        <s v="Schedule"/>
        <s v="Technology"/>
        <s v="Legal"/>
        <m/>
        <s v="Management" u="1"/>
      </sharedItems>
    </cacheField>
    <cacheField name="Risk Status" numFmtId="0">
      <sharedItems containsBlank="1" count="3">
        <s v="Closed"/>
        <s v="Open"/>
        <m/>
      </sharedItems>
    </cacheField>
    <cacheField name="Mitigation Plan" numFmtId="0">
      <sharedItems containsNonDate="0" containsString="0" containsBlank="1"/>
    </cacheField>
    <cacheField name="Due date" numFmtId="14">
      <sharedItems containsNonDate="0" containsString="0" containsBlank="1"/>
    </cacheField>
    <cacheField name="Assignee" numFmtId="0">
      <sharedItems containsBlank="1" count="7">
        <s v="Ruth S"/>
        <s v="Suzan R"/>
        <s v="Sela T"/>
        <s v="Tom R"/>
        <s v="Sam L"/>
        <s v="Rotem S"/>
        <m/>
      </sharedItems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s v="Risk 1"/>
    <n v="2"/>
    <n v="3"/>
    <n v="2"/>
    <n v="1"/>
    <n v="6"/>
    <x v="0"/>
    <x v="0"/>
    <x v="0"/>
    <m/>
    <m/>
    <x v="0"/>
    <m/>
  </r>
  <r>
    <s v="Risk 2"/>
    <n v="4"/>
    <n v="5"/>
    <n v="4"/>
    <n v="2"/>
    <n v="20"/>
    <x v="0"/>
    <x v="1"/>
    <x v="1"/>
    <m/>
    <m/>
    <x v="0"/>
    <m/>
  </r>
  <r>
    <s v="Risk 3"/>
    <n v="5"/>
    <n v="2"/>
    <n v="3"/>
    <n v="4"/>
    <n v="20"/>
    <x v="1"/>
    <x v="2"/>
    <x v="1"/>
    <m/>
    <m/>
    <x v="1"/>
    <m/>
  </r>
  <r>
    <s v="Risk 4"/>
    <n v="3"/>
    <n v="1"/>
    <n v="4"/>
    <n v="2"/>
    <n v="12"/>
    <x v="0"/>
    <x v="3"/>
    <x v="1"/>
    <m/>
    <m/>
    <x v="2"/>
    <m/>
  </r>
  <r>
    <s v="Risk 5"/>
    <n v="5"/>
    <n v="5"/>
    <n v="5"/>
    <n v="3"/>
    <n v="25"/>
    <x v="1"/>
    <x v="4"/>
    <x v="1"/>
    <m/>
    <m/>
    <x v="3"/>
    <m/>
  </r>
  <r>
    <s v="Risk 6"/>
    <n v="2"/>
    <n v="4"/>
    <n v="2"/>
    <n v="3"/>
    <n v="8"/>
    <x v="2"/>
    <x v="4"/>
    <x v="1"/>
    <m/>
    <m/>
    <x v="3"/>
    <m/>
  </r>
  <r>
    <s v="Risk 7"/>
    <n v="3"/>
    <n v="3"/>
    <n v="1"/>
    <n v="1"/>
    <n v="9"/>
    <x v="3"/>
    <x v="5"/>
    <x v="1"/>
    <m/>
    <m/>
    <x v="4"/>
    <m/>
  </r>
  <r>
    <s v="Risk 8"/>
    <n v="4"/>
    <n v="2"/>
    <n v="1"/>
    <n v="4"/>
    <n v="16"/>
    <x v="3"/>
    <x v="6"/>
    <x v="1"/>
    <m/>
    <m/>
    <x v="5"/>
    <m/>
  </r>
  <r>
    <s v="Risk 9"/>
    <n v="1"/>
    <n v="4"/>
    <n v="2"/>
    <n v="5"/>
    <n v="5"/>
    <x v="3"/>
    <x v="6"/>
    <x v="1"/>
    <m/>
    <m/>
    <x v="5"/>
    <m/>
  </r>
  <r>
    <s v="Risk 10"/>
    <n v="3"/>
    <n v="5"/>
    <n v="2"/>
    <n v="5"/>
    <n v="15"/>
    <x v="3"/>
    <x v="7"/>
    <x v="1"/>
    <m/>
    <m/>
    <x v="4"/>
    <m/>
  </r>
  <r>
    <s v="Risk 11"/>
    <n v="4"/>
    <n v="3"/>
    <n v="3"/>
    <n v="3"/>
    <n v="12"/>
    <x v="4"/>
    <x v="7"/>
    <x v="1"/>
    <m/>
    <m/>
    <x v="5"/>
    <m/>
  </r>
  <r>
    <s v="Risk 12"/>
    <n v="2"/>
    <n v="2"/>
    <n v="4"/>
    <n v="4"/>
    <n v="8"/>
    <x v="4"/>
    <x v="2"/>
    <x v="1"/>
    <m/>
    <m/>
    <x v="4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  <r>
    <m/>
    <m/>
    <m/>
    <m/>
    <m/>
    <n v="0"/>
    <x v="5"/>
    <x v="8"/>
    <x v="2"/>
    <m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2E7465-EE14-4CF9-A1BD-740C7C144E8D}" name="PivotTable2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multipleFieldFilters="0" chartFormat="2">
  <location ref="A6:C14" firstHeaderRow="0" firstDataRow="1" firstDataCol="1" rowPageCount="1" colPageCount="1"/>
  <pivotFields count="13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descending" defaultSubtotal="0">
      <items count="10">
        <item x="0"/>
        <item m="1" x="9"/>
        <item x="3"/>
        <item x="5"/>
        <item x="4"/>
        <item x="8"/>
        <item x="1"/>
        <item x="2"/>
        <item x="6"/>
        <item x="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defaultSubtotal="0">
      <items count="3">
        <item h="1"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8">
    <i>
      <x v="4"/>
    </i>
    <i>
      <x v="7"/>
    </i>
    <i>
      <x v="9"/>
    </i>
    <i>
      <x v="8"/>
    </i>
    <i>
      <x v="6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8" hier="-1"/>
  </pageFields>
  <dataFields count="2">
    <dataField name="% of Category from Total" fld="5" showDataAs="percentOfTotal" baseField="6" baseItem="3" numFmtId="10"/>
    <dataField name="Count of Risks" fld="5" subtotal="count" baseField="6" baseItem="0"/>
  </dataFields>
  <formats count="7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8" count="0"/>
        </references>
      </pivotArea>
    </format>
    <format dxfId="26">
      <pivotArea dataOnly="0" labelOnly="1" outline="0" axis="axisValues" fieldPosition="0"/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outline="0" fieldPosition="0">
        <references count="2">
          <reference field="4294967294" count="1" selected="0">
            <x v="0"/>
          </reference>
          <reference field="7" count="5" selected="0">
            <x v="0"/>
            <x v="1"/>
            <x v="2"/>
            <x v="3"/>
            <x v="4"/>
          </reference>
        </references>
      </pivotArea>
    </format>
    <format dxfId="23">
      <pivotArea outline="0" fieldPosition="0">
        <references count="2">
          <reference field="4294967294" count="1" selected="0">
            <x v="0"/>
          </reference>
          <reference field="7" count="8" selected="0">
            <x v="0"/>
            <x v="2"/>
            <x v="3"/>
            <x v="4"/>
            <x v="6"/>
            <x v="7"/>
            <x v="8"/>
            <x v="9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88782-260B-4BE5-BB0F-AE5F8FAE2A1C}" name="PivotTable3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multipleFieldFilters="0" chartFormat="2">
  <location ref="G6:H13" firstHeaderRow="1" firstDataRow="1" firstDataCol="1" rowPageCount="1" colPageCount="1"/>
  <pivotFields count="13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multipleItemSelectionAllowed="1" showAll="0" defaultSubtotal="0">
      <items count="3">
        <item h="1"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descending" defaultSubtotal="0">
      <items count="7">
        <item x="5"/>
        <item x="0"/>
        <item x="4"/>
        <item x="2"/>
        <item x="1"/>
        <item x="3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1"/>
  </rowFields>
  <rowItems count="7">
    <i>
      <x/>
    </i>
    <i>
      <x v="2"/>
    </i>
    <i>
      <x v="5"/>
    </i>
    <i>
      <x v="4"/>
    </i>
    <i>
      <x v="1"/>
    </i>
    <i>
      <x v="3"/>
    </i>
    <i t="grand">
      <x/>
    </i>
  </rowItems>
  <colItems count="1">
    <i/>
  </colItems>
  <pageFields count="1">
    <pageField fld="8" hier="-1"/>
  </pageFields>
  <dataFields count="1">
    <dataField name="Count of Open Risks" fld="5" subtotal="count" baseField="6" baseItem="0"/>
  </dataFields>
  <formats count="4">
    <format dxfId="36">
      <pivotArea dataOnly="0" labelOnly="1" outline="0" axis="axisValues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8" count="0"/>
        </references>
      </pivotArea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84F599-7C41-411B-83D0-B4B2C766625B}" name="Table1" displayName="Table1" ref="A1:M192" totalsRowShown="0" headerRowDxfId="51" dataDxfId="50" headerRowCellStyle="60% - Accent4">
  <autoFilter ref="A1:M192" xr:uid="{607C7E2A-9403-404A-AF9F-189D31E16F75}"/>
  <tableColumns count="13">
    <tableColumn id="1" xr3:uid="{08BEE9CF-2B4C-412D-AF85-DC91A3169E4E}" name="Risk summary" dataDxfId="49"/>
    <tableColumn id="2" xr3:uid="{B1FFE326-88C2-44B7-9E2B-BEE9546E575D}" name="Probability" dataDxfId="48"/>
    <tableColumn id="3" xr3:uid="{8DA56FAB-0628-487A-8F49-7331E1569429}" name="Impact-Schedule" dataDxfId="47"/>
    <tableColumn id="4" xr3:uid="{073ECBD3-C491-401D-BC96-E1608E42761A}" name="Impact-Cost" dataDxfId="46"/>
    <tableColumn id="5" xr3:uid="{685082E6-300F-47DC-B899-703BF5CAB16E}" name="Impact-Scope" dataDxfId="45"/>
    <tableColumn id="6" xr3:uid="{427377E6-757D-4AD4-ABAA-1996CE400A28}" name="Risk Score" dataDxfId="44">
      <calculatedColumnFormula>Table1[[#This Row],[Probability]]*MAX(Table1[[#This Row],[Impact-Schedule]:[Impact-Scope]])</calculatedColumnFormula>
    </tableColumn>
    <tableColumn id="14" xr3:uid="{388FD428-E28F-47A0-8CCB-FDBAFADB7DE3}" name="Project Name" dataDxfId="43"/>
    <tableColumn id="7" xr3:uid="{022B7F69-6D2B-4A77-A7FC-22E288B2A236}" name="Risk Category" dataDxfId="42"/>
    <tableColumn id="9" xr3:uid="{C95BF487-9236-4115-9E2B-F30FC79DA3E3}" name="Risk Status" dataDxfId="41"/>
    <tableColumn id="10" xr3:uid="{14C3D871-35CF-496D-A8B1-0A8B09E907A6}" name="Mitigation Plan" dataDxfId="40"/>
    <tableColumn id="11" xr3:uid="{374BE01A-9FB0-4B57-A3FB-12E98A918979}" name="Due date" dataDxfId="39"/>
    <tableColumn id="12" xr3:uid="{11731197-7AC5-4B6E-BFF1-23C0146B2382}" name="Assignee" dataDxfId="38"/>
    <tableColumn id="13" xr3:uid="{70DCCF7E-9926-4E16-99CA-B63422F3FF97}" name="Notes" dataDxfId="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0EC532-9F3E-418E-8F7A-492BD34450A4}" name="Probability_Impact_Range" displayName="Probability_Impact_Range" ref="A1:A6" totalsRowShown="0" headerRowDxfId="21" dataDxfId="20">
  <autoFilter ref="A1:A6" xr:uid="{4BC7E34C-58DA-4D9B-8CD4-072FF24B15F1}"/>
  <tableColumns count="1">
    <tableColumn id="1" xr3:uid="{89BD5561-9F22-4952-9D60-60C7FF701212}" name="Probability  / Impact" dataDxfId="1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69B7FC-DE63-4C65-9C06-DA3909527F46}" name="Table3" displayName="Table3" ref="C1:C11" totalsRowShown="0" headerRowDxfId="18" dataDxfId="17">
  <autoFilter ref="C1:C11" xr:uid="{F31339F9-F1D2-46D7-8F10-20B869217A60}"/>
  <sortState ref="C2:C11">
    <sortCondition ref="C1:C11"/>
  </sortState>
  <tableColumns count="1">
    <tableColumn id="1" xr3:uid="{5151ED85-A247-4E29-951A-B37B8F941D70}" name="Risk Category" dataDxfId="1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4FCA39-F4A8-4BD9-9832-EE3219AC7C45}" name="Table4" displayName="Table4" ref="E1:E5" totalsRowShown="0" headerRowDxfId="15" dataDxfId="14">
  <autoFilter ref="E1:E5" xr:uid="{79D0C070-1352-41C8-A901-6945795DA7E5}"/>
  <tableColumns count="1">
    <tableColumn id="1" xr3:uid="{2E5821FA-EE4A-4E12-8B21-4092D45304C3}" name="Risk Status" dataDxfId="1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5FD5D28-D253-4E80-A9D8-4553FC54548A}" name="Table7" displayName="Table7" ref="G1:G6" totalsRowShown="0" headerRowDxfId="12" dataDxfId="11">
  <autoFilter ref="G1:G6" xr:uid="{F9EAC361-1EF4-4AB0-AAAA-6C6AA05BBC79}"/>
  <sortState ref="G2:G53">
    <sortCondition ref="G1:G53"/>
  </sortState>
  <tableColumns count="1">
    <tableColumn id="1" xr3:uid="{C83438D9-C652-401A-8C6F-CFEB80FB23B2}" name="Project Name" dataDxfId="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9D85-2AE0-4A68-A5C7-2EE5E80C641E}">
  <dimension ref="A1:N300"/>
  <sheetViews>
    <sheetView showGridLines="0" tabSelected="1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42.5" style="1" customWidth="1"/>
    <col min="2" max="2" width="11.375" style="4" customWidth="1"/>
    <col min="3" max="3" width="12.25" style="4" customWidth="1"/>
    <col min="4" max="5" width="10.875" style="4" customWidth="1"/>
    <col min="6" max="6" width="9.75" style="4" customWidth="1"/>
    <col min="7" max="7" width="16.25" style="3" customWidth="1"/>
    <col min="8" max="8" width="12" style="3" customWidth="1"/>
    <col min="9" max="9" width="10.375" style="3" customWidth="1"/>
    <col min="10" max="10" width="35.375" style="5" customWidth="1"/>
    <col min="11" max="11" width="10.125" style="3" customWidth="1"/>
    <col min="12" max="12" width="12.25" style="3" customWidth="1"/>
    <col min="13" max="13" width="23.75" style="1" customWidth="1"/>
    <col min="15" max="16384" width="9" style="1"/>
  </cols>
  <sheetData>
    <row r="1" spans="1:14" ht="33" customHeight="1" x14ac:dyDescent="0.2">
      <c r="A1" s="20" t="s">
        <v>14</v>
      </c>
      <c r="B1" s="6" t="s">
        <v>15</v>
      </c>
      <c r="C1" s="7" t="s">
        <v>16</v>
      </c>
      <c r="D1" s="7" t="s">
        <v>17</v>
      </c>
      <c r="E1" s="7" t="s">
        <v>18</v>
      </c>
      <c r="F1" s="7" t="s">
        <v>7</v>
      </c>
      <c r="G1" s="6" t="s">
        <v>13</v>
      </c>
      <c r="H1" s="7" t="s">
        <v>8</v>
      </c>
      <c r="I1" s="7" t="s">
        <v>9</v>
      </c>
      <c r="J1" s="21" t="s">
        <v>10</v>
      </c>
      <c r="K1" s="6" t="s">
        <v>11</v>
      </c>
      <c r="L1" s="6" t="s">
        <v>53</v>
      </c>
      <c r="M1" s="20" t="s">
        <v>12</v>
      </c>
      <c r="N1" s="1"/>
    </row>
    <row r="2" spans="1:14" ht="33" customHeight="1" x14ac:dyDescent="0.2">
      <c r="A2" s="1" t="s">
        <v>33</v>
      </c>
      <c r="B2" s="3">
        <v>2</v>
      </c>
      <c r="C2" s="4">
        <v>3</v>
      </c>
      <c r="D2" s="4">
        <v>2</v>
      </c>
      <c r="E2" s="4">
        <v>1</v>
      </c>
      <c r="F2" s="4">
        <f>Table1[[#This Row],[Probability]]*MAX(Table1[[#This Row],[Impact-Schedule]:[Impact-Scope]])</f>
        <v>6</v>
      </c>
      <c r="G2" s="3" t="s">
        <v>28</v>
      </c>
      <c r="H2" s="3" t="s">
        <v>2</v>
      </c>
      <c r="I2" s="3" t="s">
        <v>5</v>
      </c>
      <c r="K2" s="8"/>
      <c r="L2" s="3" t="s">
        <v>49</v>
      </c>
      <c r="N2" s="1"/>
    </row>
    <row r="3" spans="1:14" ht="33" customHeight="1" x14ac:dyDescent="0.2">
      <c r="A3" s="1" t="s">
        <v>34</v>
      </c>
      <c r="B3" s="3">
        <v>4</v>
      </c>
      <c r="C3" s="4">
        <v>5</v>
      </c>
      <c r="D3" s="4">
        <v>4</v>
      </c>
      <c r="E3" s="4">
        <v>2</v>
      </c>
      <c r="F3" s="4">
        <f>Table1[[#This Row],[Probability]]*MAX(Table1[[#This Row],[Impact-Schedule]:[Impact-Scope]])</f>
        <v>20</v>
      </c>
      <c r="G3" s="3" t="s">
        <v>28</v>
      </c>
      <c r="H3" s="3" t="s">
        <v>20</v>
      </c>
      <c r="I3" s="3" t="s">
        <v>1</v>
      </c>
      <c r="K3" s="8"/>
      <c r="L3" s="3" t="s">
        <v>49</v>
      </c>
      <c r="N3" s="1"/>
    </row>
    <row r="4" spans="1:14" ht="33" customHeight="1" x14ac:dyDescent="0.2">
      <c r="A4" s="1" t="s">
        <v>35</v>
      </c>
      <c r="B4" s="3">
        <v>5</v>
      </c>
      <c r="C4" s="4">
        <v>2</v>
      </c>
      <c r="D4" s="4">
        <v>3</v>
      </c>
      <c r="E4" s="4">
        <v>4</v>
      </c>
      <c r="F4" s="4">
        <f>Table1[[#This Row],[Probability]]*MAX(Table1[[#This Row],[Impact-Schedule]:[Impact-Scope]])</f>
        <v>20</v>
      </c>
      <c r="G4" s="3" t="s">
        <v>29</v>
      </c>
      <c r="H4" s="3" t="s">
        <v>21</v>
      </c>
      <c r="I4" s="3" t="s">
        <v>1</v>
      </c>
      <c r="K4" s="8"/>
      <c r="L4" s="3" t="s">
        <v>48</v>
      </c>
      <c r="N4" s="1"/>
    </row>
    <row r="5" spans="1:14" ht="33" customHeight="1" x14ac:dyDescent="0.2">
      <c r="A5" s="1" t="s">
        <v>36</v>
      </c>
      <c r="B5" s="3">
        <v>3</v>
      </c>
      <c r="C5" s="4">
        <v>1</v>
      </c>
      <c r="D5" s="4">
        <v>4</v>
      </c>
      <c r="E5" s="4">
        <v>2</v>
      </c>
      <c r="F5" s="4">
        <f>Table1[[#This Row],[Probability]]*MAX(Table1[[#This Row],[Impact-Schedule]:[Impact-Scope]])</f>
        <v>12</v>
      </c>
      <c r="G5" s="3" t="s">
        <v>28</v>
      </c>
      <c r="H5" s="3" t="s">
        <v>3</v>
      </c>
      <c r="I5" s="3" t="s">
        <v>1</v>
      </c>
      <c r="K5" s="8"/>
      <c r="L5" s="3" t="s">
        <v>46</v>
      </c>
      <c r="N5" s="1"/>
    </row>
    <row r="6" spans="1:14" ht="33" customHeight="1" x14ac:dyDescent="0.2">
      <c r="A6" s="1" t="s">
        <v>37</v>
      </c>
      <c r="B6" s="3">
        <v>5</v>
      </c>
      <c r="C6" s="4">
        <v>5</v>
      </c>
      <c r="D6" s="4">
        <v>5</v>
      </c>
      <c r="E6" s="4">
        <v>3</v>
      </c>
      <c r="F6" s="4">
        <f>Table1[[#This Row],[Probability]]*MAX(Table1[[#This Row],[Impact-Schedule]:[Impact-Scope]])</f>
        <v>25</v>
      </c>
      <c r="G6" s="3" t="s">
        <v>29</v>
      </c>
      <c r="H6" s="3" t="s">
        <v>0</v>
      </c>
      <c r="I6" s="3" t="s">
        <v>1</v>
      </c>
      <c r="K6" s="8"/>
      <c r="L6" s="3" t="s">
        <v>47</v>
      </c>
      <c r="N6" s="1"/>
    </row>
    <row r="7" spans="1:14" ht="33" customHeight="1" x14ac:dyDescent="0.2">
      <c r="A7" s="1" t="s">
        <v>38</v>
      </c>
      <c r="B7" s="3">
        <v>2</v>
      </c>
      <c r="C7" s="4">
        <v>4</v>
      </c>
      <c r="D7" s="4">
        <v>2</v>
      </c>
      <c r="E7" s="4">
        <v>3</v>
      </c>
      <c r="F7" s="4">
        <f>Table1[[#This Row],[Probability]]*MAX(Table1[[#This Row],[Impact-Schedule]:[Impact-Scope]])</f>
        <v>8</v>
      </c>
      <c r="G7" s="3" t="s">
        <v>30</v>
      </c>
      <c r="H7" s="3" t="s">
        <v>0</v>
      </c>
      <c r="I7" s="3" t="s">
        <v>1</v>
      </c>
      <c r="K7" s="8"/>
      <c r="L7" s="3" t="s">
        <v>47</v>
      </c>
      <c r="N7" s="1"/>
    </row>
    <row r="8" spans="1:14" ht="33" customHeight="1" x14ac:dyDescent="0.2">
      <c r="A8" s="1" t="s">
        <v>39</v>
      </c>
      <c r="B8" s="3">
        <v>3</v>
      </c>
      <c r="C8" s="4">
        <v>3</v>
      </c>
      <c r="D8" s="4">
        <v>1</v>
      </c>
      <c r="E8" s="4">
        <v>1</v>
      </c>
      <c r="F8" s="4">
        <f>Table1[[#This Row],[Probability]]*MAX(Table1[[#This Row],[Impact-Schedule]:[Impact-Scope]])</f>
        <v>9</v>
      </c>
      <c r="G8" s="3" t="s">
        <v>31</v>
      </c>
      <c r="H8" s="3" t="s">
        <v>6</v>
      </c>
      <c r="I8" s="3" t="s">
        <v>1</v>
      </c>
      <c r="K8" s="8"/>
      <c r="L8" s="3" t="s">
        <v>50</v>
      </c>
      <c r="N8" s="1"/>
    </row>
    <row r="9" spans="1:14" ht="33" customHeight="1" x14ac:dyDescent="0.2">
      <c r="A9" s="1" t="s">
        <v>40</v>
      </c>
      <c r="B9" s="3">
        <v>4</v>
      </c>
      <c r="C9" s="4">
        <v>2</v>
      </c>
      <c r="D9" s="4">
        <v>1</v>
      </c>
      <c r="E9" s="4">
        <v>4</v>
      </c>
      <c r="F9" s="4">
        <f>Table1[[#This Row],[Probability]]*MAX(Table1[[#This Row],[Impact-Schedule]:[Impact-Scope]])</f>
        <v>16</v>
      </c>
      <c r="G9" s="3" t="s">
        <v>31</v>
      </c>
      <c r="H9" s="3" t="s">
        <v>24</v>
      </c>
      <c r="I9" s="3" t="s">
        <v>1</v>
      </c>
      <c r="K9" s="8"/>
      <c r="L9" s="3" t="s">
        <v>45</v>
      </c>
      <c r="N9" s="1"/>
    </row>
    <row r="10" spans="1:14" ht="33" customHeight="1" x14ac:dyDescent="0.2">
      <c r="A10" s="1" t="s">
        <v>41</v>
      </c>
      <c r="B10" s="3">
        <v>1</v>
      </c>
      <c r="C10" s="4">
        <v>4</v>
      </c>
      <c r="D10" s="4">
        <v>2</v>
      </c>
      <c r="E10" s="4">
        <v>5</v>
      </c>
      <c r="F10" s="4">
        <f>Table1[[#This Row],[Probability]]*MAX(Table1[[#This Row],[Impact-Schedule]:[Impact-Scope]])</f>
        <v>5</v>
      </c>
      <c r="G10" s="3" t="s">
        <v>31</v>
      </c>
      <c r="H10" s="3" t="s">
        <v>24</v>
      </c>
      <c r="I10" s="3" t="s">
        <v>1</v>
      </c>
      <c r="K10" s="8"/>
      <c r="L10" s="3" t="s">
        <v>45</v>
      </c>
      <c r="N10" s="1"/>
    </row>
    <row r="11" spans="1:14" ht="33" customHeight="1" x14ac:dyDescent="0.2">
      <c r="A11" s="1" t="s">
        <v>42</v>
      </c>
      <c r="B11" s="3">
        <v>3</v>
      </c>
      <c r="C11" s="4">
        <v>5</v>
      </c>
      <c r="D11" s="4">
        <v>2</v>
      </c>
      <c r="E11" s="4">
        <v>5</v>
      </c>
      <c r="F11" s="4">
        <f>Table1[[#This Row],[Probability]]*MAX(Table1[[#This Row],[Impact-Schedule]:[Impact-Scope]])</f>
        <v>15</v>
      </c>
      <c r="G11" s="3" t="s">
        <v>31</v>
      </c>
      <c r="H11" s="3" t="s">
        <v>22</v>
      </c>
      <c r="I11" s="3" t="s">
        <v>1</v>
      </c>
      <c r="K11" s="8"/>
      <c r="L11" s="3" t="s">
        <v>50</v>
      </c>
      <c r="N11" s="1"/>
    </row>
    <row r="12" spans="1:14" ht="33" customHeight="1" x14ac:dyDescent="0.2">
      <c r="A12" s="1" t="s">
        <v>43</v>
      </c>
      <c r="B12" s="3">
        <v>4</v>
      </c>
      <c r="C12" s="4">
        <v>3</v>
      </c>
      <c r="D12" s="4">
        <v>3</v>
      </c>
      <c r="E12" s="4">
        <v>3</v>
      </c>
      <c r="F12" s="4">
        <f>Table1[[#This Row],[Probability]]*MAX(Table1[[#This Row],[Impact-Schedule]:[Impact-Scope]])</f>
        <v>12</v>
      </c>
      <c r="G12" s="3" t="s">
        <v>32</v>
      </c>
      <c r="H12" s="3" t="s">
        <v>22</v>
      </c>
      <c r="I12" s="3" t="s">
        <v>1</v>
      </c>
      <c r="K12" s="8"/>
      <c r="L12" s="3" t="s">
        <v>45</v>
      </c>
      <c r="N12" s="1"/>
    </row>
    <row r="13" spans="1:14" ht="33" customHeight="1" x14ac:dyDescent="0.2">
      <c r="A13" s="1" t="s">
        <v>44</v>
      </c>
      <c r="B13" s="3">
        <v>2</v>
      </c>
      <c r="C13" s="4">
        <v>2</v>
      </c>
      <c r="D13" s="4">
        <v>4</v>
      </c>
      <c r="E13" s="4">
        <v>4</v>
      </c>
      <c r="F13" s="4">
        <f>Table1[[#This Row],[Probability]]*MAX(Table1[[#This Row],[Impact-Schedule]:[Impact-Scope]])</f>
        <v>8</v>
      </c>
      <c r="G13" s="3" t="s">
        <v>32</v>
      </c>
      <c r="H13" s="3" t="s">
        <v>21</v>
      </c>
      <c r="I13" s="3" t="s">
        <v>1</v>
      </c>
      <c r="K13" s="8"/>
      <c r="L13" s="3" t="s">
        <v>50</v>
      </c>
      <c r="N13" s="1"/>
    </row>
    <row r="14" spans="1:14" ht="33" customHeight="1" x14ac:dyDescent="0.2">
      <c r="B14" s="3"/>
      <c r="F14" s="4">
        <f>Table1[[#This Row],[Probability]]*MAX(Table1[[#This Row],[Impact-Schedule]:[Impact-Scope]])</f>
        <v>0</v>
      </c>
      <c r="K14" s="8"/>
      <c r="N14" s="1"/>
    </row>
    <row r="15" spans="1:14" ht="33" customHeight="1" x14ac:dyDescent="0.2">
      <c r="B15" s="3"/>
      <c r="F15" s="4">
        <f>Table1[[#This Row],[Probability]]*MAX(Table1[[#This Row],[Impact-Schedule]:[Impact-Scope]])</f>
        <v>0</v>
      </c>
      <c r="K15" s="8"/>
      <c r="N15" s="1"/>
    </row>
    <row r="16" spans="1:14" ht="33" customHeight="1" x14ac:dyDescent="0.2">
      <c r="B16" s="3"/>
      <c r="F16" s="4">
        <f>Table1[[#This Row],[Probability]]*MAX(Table1[[#This Row],[Impact-Schedule]:[Impact-Scope]])</f>
        <v>0</v>
      </c>
      <c r="K16" s="8"/>
      <c r="N16" s="1"/>
    </row>
    <row r="17" spans="2:14" ht="33" customHeight="1" x14ac:dyDescent="0.2">
      <c r="B17" s="3"/>
      <c r="F17" s="4">
        <f>Table1[[#This Row],[Probability]]*MAX(Table1[[#This Row],[Impact-Schedule]:[Impact-Scope]])</f>
        <v>0</v>
      </c>
      <c r="K17" s="8"/>
      <c r="N17" s="1"/>
    </row>
    <row r="18" spans="2:14" ht="33" customHeight="1" x14ac:dyDescent="0.2">
      <c r="B18" s="3"/>
      <c r="F18" s="4">
        <f>Table1[[#This Row],[Probability]]*MAX(Table1[[#This Row],[Impact-Schedule]:[Impact-Scope]])</f>
        <v>0</v>
      </c>
      <c r="K18" s="8"/>
      <c r="N18" s="1"/>
    </row>
    <row r="19" spans="2:14" ht="33" customHeight="1" x14ac:dyDescent="0.2">
      <c r="B19" s="3"/>
      <c r="F19" s="4">
        <f>Table1[[#This Row],[Probability]]*MAX(Table1[[#This Row],[Impact-Schedule]:[Impact-Scope]])</f>
        <v>0</v>
      </c>
      <c r="K19" s="8"/>
      <c r="N19" s="1"/>
    </row>
    <row r="20" spans="2:14" ht="33" customHeight="1" x14ac:dyDescent="0.2">
      <c r="B20" s="3"/>
      <c r="F20" s="4">
        <f>Table1[[#This Row],[Probability]]*MAX(Table1[[#This Row],[Impact-Schedule]:[Impact-Scope]])</f>
        <v>0</v>
      </c>
      <c r="K20" s="8"/>
      <c r="N20" s="1"/>
    </row>
    <row r="21" spans="2:14" ht="33" customHeight="1" x14ac:dyDescent="0.2">
      <c r="B21" s="3"/>
      <c r="F21" s="4">
        <f>Table1[[#This Row],[Probability]]*MAX(Table1[[#This Row],[Impact-Schedule]:[Impact-Scope]])</f>
        <v>0</v>
      </c>
      <c r="K21" s="8"/>
      <c r="N21" s="1"/>
    </row>
    <row r="22" spans="2:14" ht="33" customHeight="1" x14ac:dyDescent="0.2">
      <c r="B22" s="3"/>
      <c r="F22" s="4">
        <f>Table1[[#This Row],[Probability]]*MAX(Table1[[#This Row],[Impact-Schedule]:[Impact-Scope]])</f>
        <v>0</v>
      </c>
      <c r="K22" s="8"/>
      <c r="N22" s="1"/>
    </row>
    <row r="23" spans="2:14" ht="33" customHeight="1" x14ac:dyDescent="0.2">
      <c r="B23" s="3"/>
      <c r="F23" s="4">
        <f>Table1[[#This Row],[Probability]]*MAX(Table1[[#This Row],[Impact-Schedule]:[Impact-Scope]])</f>
        <v>0</v>
      </c>
      <c r="K23" s="8"/>
      <c r="N23" s="1"/>
    </row>
    <row r="24" spans="2:14" ht="33" customHeight="1" x14ac:dyDescent="0.2">
      <c r="B24" s="3"/>
      <c r="F24" s="4">
        <f>Table1[[#This Row],[Probability]]*MAX(Table1[[#This Row],[Impact-Schedule]:[Impact-Scope]])</f>
        <v>0</v>
      </c>
      <c r="K24" s="8"/>
      <c r="N24" s="1"/>
    </row>
    <row r="25" spans="2:14" ht="33" customHeight="1" x14ac:dyDescent="0.2">
      <c r="B25" s="3"/>
      <c r="F25" s="4">
        <f>Table1[[#This Row],[Probability]]*MAX(Table1[[#This Row],[Impact-Schedule]:[Impact-Scope]])</f>
        <v>0</v>
      </c>
      <c r="K25" s="8"/>
      <c r="N25" s="1"/>
    </row>
    <row r="26" spans="2:14" ht="33" customHeight="1" x14ac:dyDescent="0.2">
      <c r="B26" s="3"/>
      <c r="F26" s="4">
        <f>Table1[[#This Row],[Probability]]*MAX(Table1[[#This Row],[Impact-Schedule]:[Impact-Scope]])</f>
        <v>0</v>
      </c>
      <c r="K26" s="8"/>
      <c r="N26" s="1"/>
    </row>
    <row r="27" spans="2:14" ht="33" customHeight="1" x14ac:dyDescent="0.2">
      <c r="B27" s="3"/>
      <c r="F27" s="4">
        <f>Table1[[#This Row],[Probability]]*MAX(Table1[[#This Row],[Impact-Schedule]:[Impact-Scope]])</f>
        <v>0</v>
      </c>
      <c r="K27" s="8"/>
      <c r="N27" s="1"/>
    </row>
    <row r="28" spans="2:14" ht="33" customHeight="1" x14ac:dyDescent="0.2">
      <c r="B28" s="3"/>
      <c r="F28" s="4">
        <f>Table1[[#This Row],[Probability]]*MAX(Table1[[#This Row],[Impact-Schedule]:[Impact-Scope]])</f>
        <v>0</v>
      </c>
      <c r="K28" s="8"/>
      <c r="N28" s="1"/>
    </row>
    <row r="29" spans="2:14" ht="33" customHeight="1" x14ac:dyDescent="0.2">
      <c r="B29" s="3"/>
      <c r="F29" s="4">
        <f>Table1[[#This Row],[Probability]]*MAX(Table1[[#This Row],[Impact-Schedule]:[Impact-Scope]])</f>
        <v>0</v>
      </c>
      <c r="K29" s="8"/>
      <c r="N29" s="1"/>
    </row>
    <row r="30" spans="2:14" ht="33" customHeight="1" x14ac:dyDescent="0.2">
      <c r="B30" s="3"/>
      <c r="F30" s="4">
        <f>Table1[[#This Row],[Probability]]*MAX(Table1[[#This Row],[Impact-Schedule]:[Impact-Scope]])</f>
        <v>0</v>
      </c>
      <c r="K30" s="8"/>
      <c r="N30" s="1"/>
    </row>
    <row r="31" spans="2:14" ht="33" customHeight="1" x14ac:dyDescent="0.2">
      <c r="B31" s="3"/>
      <c r="F31" s="4">
        <f>Table1[[#This Row],[Probability]]*MAX(Table1[[#This Row],[Impact-Schedule]:[Impact-Scope]])</f>
        <v>0</v>
      </c>
      <c r="K31" s="8"/>
      <c r="N31" s="1"/>
    </row>
    <row r="32" spans="2:14" ht="33" customHeight="1" x14ac:dyDescent="0.2">
      <c r="B32" s="3"/>
      <c r="F32" s="4">
        <f>Table1[[#This Row],[Probability]]*MAX(Table1[[#This Row],[Impact-Schedule]:[Impact-Scope]])</f>
        <v>0</v>
      </c>
      <c r="K32" s="8"/>
      <c r="N32" s="1"/>
    </row>
    <row r="33" spans="2:14" ht="33" customHeight="1" x14ac:dyDescent="0.2">
      <c r="B33" s="3"/>
      <c r="F33" s="4">
        <f>Table1[[#This Row],[Probability]]*MAX(Table1[[#This Row],[Impact-Schedule]:[Impact-Scope]])</f>
        <v>0</v>
      </c>
      <c r="K33" s="8"/>
      <c r="N33" s="1"/>
    </row>
    <row r="34" spans="2:14" ht="33" customHeight="1" x14ac:dyDescent="0.2">
      <c r="B34" s="3"/>
      <c r="F34" s="4">
        <f>Table1[[#This Row],[Probability]]*MAX(Table1[[#This Row],[Impact-Schedule]:[Impact-Scope]])</f>
        <v>0</v>
      </c>
      <c r="K34" s="8"/>
      <c r="N34" s="1"/>
    </row>
    <row r="35" spans="2:14" ht="33" customHeight="1" x14ac:dyDescent="0.2">
      <c r="B35" s="3"/>
      <c r="F35" s="4">
        <f>Table1[[#This Row],[Probability]]*MAX(Table1[[#This Row],[Impact-Schedule]:[Impact-Scope]])</f>
        <v>0</v>
      </c>
      <c r="K35" s="8"/>
      <c r="N35" s="1"/>
    </row>
    <row r="36" spans="2:14" ht="33" customHeight="1" x14ac:dyDescent="0.2">
      <c r="B36" s="3"/>
      <c r="F36" s="4">
        <f>Table1[[#This Row],[Probability]]*MAX(Table1[[#This Row],[Impact-Schedule]:[Impact-Scope]])</f>
        <v>0</v>
      </c>
      <c r="K36" s="8"/>
      <c r="N36" s="1"/>
    </row>
    <row r="37" spans="2:14" ht="33" customHeight="1" x14ac:dyDescent="0.2">
      <c r="B37" s="3"/>
      <c r="F37" s="4">
        <f>Table1[[#This Row],[Probability]]*MAX(Table1[[#This Row],[Impact-Schedule]:[Impact-Scope]])</f>
        <v>0</v>
      </c>
      <c r="K37" s="8"/>
      <c r="N37" s="1"/>
    </row>
    <row r="38" spans="2:14" ht="33" customHeight="1" x14ac:dyDescent="0.2">
      <c r="B38" s="3"/>
      <c r="F38" s="4">
        <f>Table1[[#This Row],[Probability]]*MAX(Table1[[#This Row],[Impact-Schedule]:[Impact-Scope]])</f>
        <v>0</v>
      </c>
      <c r="K38" s="8"/>
      <c r="N38" s="1"/>
    </row>
    <row r="39" spans="2:14" ht="33" customHeight="1" x14ac:dyDescent="0.2">
      <c r="B39" s="3"/>
      <c r="F39" s="4">
        <f>Table1[[#This Row],[Probability]]*MAX(Table1[[#This Row],[Impact-Schedule]:[Impact-Scope]])</f>
        <v>0</v>
      </c>
      <c r="K39" s="8"/>
      <c r="N39" s="1"/>
    </row>
    <row r="40" spans="2:14" ht="33" customHeight="1" x14ac:dyDescent="0.2">
      <c r="B40" s="3"/>
      <c r="F40" s="4">
        <f>Table1[[#This Row],[Probability]]*MAX(Table1[[#This Row],[Impact-Schedule]:[Impact-Scope]])</f>
        <v>0</v>
      </c>
      <c r="K40" s="8"/>
      <c r="N40" s="1"/>
    </row>
    <row r="41" spans="2:14" ht="33" customHeight="1" x14ac:dyDescent="0.2">
      <c r="B41" s="3"/>
      <c r="F41" s="4">
        <f>Table1[[#This Row],[Probability]]*MAX(Table1[[#This Row],[Impact-Schedule]:[Impact-Scope]])</f>
        <v>0</v>
      </c>
      <c r="K41" s="8"/>
      <c r="N41" s="1"/>
    </row>
    <row r="42" spans="2:14" ht="33" customHeight="1" x14ac:dyDescent="0.2">
      <c r="B42" s="3"/>
      <c r="F42" s="4">
        <f>Table1[[#This Row],[Probability]]*MAX(Table1[[#This Row],[Impact-Schedule]:[Impact-Scope]])</f>
        <v>0</v>
      </c>
      <c r="K42" s="8"/>
      <c r="N42" s="1"/>
    </row>
    <row r="43" spans="2:14" ht="33" customHeight="1" x14ac:dyDescent="0.2">
      <c r="B43" s="3"/>
      <c r="F43" s="4">
        <f>Table1[[#This Row],[Probability]]*MAX(Table1[[#This Row],[Impact-Schedule]:[Impact-Scope]])</f>
        <v>0</v>
      </c>
      <c r="K43" s="8"/>
      <c r="N43" s="1"/>
    </row>
    <row r="44" spans="2:14" ht="33" customHeight="1" x14ac:dyDescent="0.2">
      <c r="B44" s="3"/>
      <c r="F44" s="4">
        <f>Table1[[#This Row],[Probability]]*MAX(Table1[[#This Row],[Impact-Schedule]:[Impact-Scope]])</f>
        <v>0</v>
      </c>
      <c r="K44" s="8"/>
      <c r="N44" s="1"/>
    </row>
    <row r="45" spans="2:14" ht="33" customHeight="1" x14ac:dyDescent="0.2">
      <c r="B45" s="3"/>
      <c r="F45" s="4">
        <f>Table1[[#This Row],[Probability]]*MAX(Table1[[#This Row],[Impact-Schedule]:[Impact-Scope]])</f>
        <v>0</v>
      </c>
      <c r="K45" s="8"/>
      <c r="N45" s="1"/>
    </row>
    <row r="46" spans="2:14" ht="33" customHeight="1" x14ac:dyDescent="0.2">
      <c r="B46" s="3"/>
      <c r="F46" s="4">
        <f>Table1[[#This Row],[Probability]]*MAX(Table1[[#This Row],[Impact-Schedule]:[Impact-Scope]])</f>
        <v>0</v>
      </c>
      <c r="K46" s="8"/>
      <c r="N46" s="1"/>
    </row>
    <row r="47" spans="2:14" ht="33" customHeight="1" x14ac:dyDescent="0.2">
      <c r="B47" s="3"/>
      <c r="F47" s="4">
        <f>Table1[[#This Row],[Probability]]*MAX(Table1[[#This Row],[Impact-Schedule]:[Impact-Scope]])</f>
        <v>0</v>
      </c>
      <c r="K47" s="8"/>
      <c r="N47" s="1"/>
    </row>
    <row r="48" spans="2:14" ht="33" customHeight="1" x14ac:dyDescent="0.2">
      <c r="B48" s="3"/>
      <c r="F48" s="4">
        <f>Table1[[#This Row],[Probability]]*MAX(Table1[[#This Row],[Impact-Schedule]:[Impact-Scope]])</f>
        <v>0</v>
      </c>
      <c r="K48" s="8"/>
      <c r="N48" s="1"/>
    </row>
    <row r="49" spans="2:14" ht="33" customHeight="1" x14ac:dyDescent="0.2">
      <c r="B49" s="3"/>
      <c r="F49" s="4">
        <f>Table1[[#This Row],[Probability]]*MAX(Table1[[#This Row],[Impact-Schedule]:[Impact-Scope]])</f>
        <v>0</v>
      </c>
      <c r="K49" s="8"/>
      <c r="N49" s="1"/>
    </row>
    <row r="50" spans="2:14" ht="33" customHeight="1" x14ac:dyDescent="0.2">
      <c r="B50" s="3"/>
      <c r="F50" s="4">
        <f>Table1[[#This Row],[Probability]]*MAX(Table1[[#This Row],[Impact-Schedule]:[Impact-Scope]])</f>
        <v>0</v>
      </c>
      <c r="K50" s="8"/>
      <c r="N50" s="1"/>
    </row>
    <row r="51" spans="2:14" ht="33" customHeight="1" x14ac:dyDescent="0.2">
      <c r="B51" s="3"/>
      <c r="F51" s="4">
        <f>Table1[[#This Row],[Probability]]*MAX(Table1[[#This Row],[Impact-Schedule]:[Impact-Scope]])</f>
        <v>0</v>
      </c>
      <c r="K51" s="8"/>
      <c r="N51" s="1"/>
    </row>
    <row r="52" spans="2:14" ht="33" customHeight="1" x14ac:dyDescent="0.2">
      <c r="B52" s="3"/>
      <c r="F52" s="4">
        <f>Table1[[#This Row],[Probability]]*MAX(Table1[[#This Row],[Impact-Schedule]:[Impact-Scope]])</f>
        <v>0</v>
      </c>
      <c r="K52" s="8"/>
      <c r="N52" s="1"/>
    </row>
    <row r="53" spans="2:14" ht="33" customHeight="1" x14ac:dyDescent="0.2">
      <c r="B53" s="3"/>
      <c r="F53" s="4">
        <f>Table1[[#This Row],[Probability]]*MAX(Table1[[#This Row],[Impact-Schedule]:[Impact-Scope]])</f>
        <v>0</v>
      </c>
      <c r="K53" s="8"/>
      <c r="N53" s="1"/>
    </row>
    <row r="54" spans="2:14" ht="33" customHeight="1" x14ac:dyDescent="0.2">
      <c r="B54" s="3"/>
      <c r="F54" s="4">
        <f>Table1[[#This Row],[Probability]]*MAX(Table1[[#This Row],[Impact-Schedule]:[Impact-Scope]])</f>
        <v>0</v>
      </c>
      <c r="K54" s="8"/>
      <c r="N54" s="1"/>
    </row>
    <row r="55" spans="2:14" ht="33" customHeight="1" x14ac:dyDescent="0.2">
      <c r="B55" s="3"/>
      <c r="F55" s="4">
        <f>Table1[[#This Row],[Probability]]*MAX(Table1[[#This Row],[Impact-Schedule]:[Impact-Scope]])</f>
        <v>0</v>
      </c>
      <c r="K55" s="8"/>
      <c r="N55" s="1"/>
    </row>
    <row r="56" spans="2:14" ht="33" customHeight="1" x14ac:dyDescent="0.2">
      <c r="B56" s="3"/>
      <c r="F56" s="4">
        <f>Table1[[#This Row],[Probability]]*MAX(Table1[[#This Row],[Impact-Schedule]:[Impact-Scope]])</f>
        <v>0</v>
      </c>
      <c r="K56" s="8"/>
      <c r="N56" s="1"/>
    </row>
    <row r="57" spans="2:14" ht="33" customHeight="1" x14ac:dyDescent="0.2">
      <c r="B57" s="3"/>
      <c r="F57" s="4">
        <f>Table1[[#This Row],[Probability]]*MAX(Table1[[#This Row],[Impact-Schedule]:[Impact-Scope]])</f>
        <v>0</v>
      </c>
      <c r="K57" s="8"/>
      <c r="N57" s="1"/>
    </row>
    <row r="58" spans="2:14" ht="33" customHeight="1" x14ac:dyDescent="0.2">
      <c r="B58" s="3"/>
      <c r="F58" s="4">
        <f>Table1[[#This Row],[Probability]]*MAX(Table1[[#This Row],[Impact-Schedule]:[Impact-Scope]])</f>
        <v>0</v>
      </c>
      <c r="K58" s="8"/>
      <c r="N58" s="1"/>
    </row>
    <row r="59" spans="2:14" ht="33" customHeight="1" x14ac:dyDescent="0.2">
      <c r="B59" s="3"/>
      <c r="F59" s="4">
        <f>Table1[[#This Row],[Probability]]*MAX(Table1[[#This Row],[Impact-Schedule]:[Impact-Scope]])</f>
        <v>0</v>
      </c>
      <c r="K59" s="8"/>
      <c r="N59" s="1"/>
    </row>
    <row r="60" spans="2:14" ht="33" customHeight="1" x14ac:dyDescent="0.2">
      <c r="B60" s="3"/>
      <c r="F60" s="4">
        <f>Table1[[#This Row],[Probability]]*MAX(Table1[[#This Row],[Impact-Schedule]:[Impact-Scope]])</f>
        <v>0</v>
      </c>
      <c r="K60" s="8"/>
      <c r="N60" s="1"/>
    </row>
    <row r="61" spans="2:14" ht="33" customHeight="1" x14ac:dyDescent="0.2">
      <c r="B61" s="3"/>
      <c r="F61" s="4">
        <f>Table1[[#This Row],[Probability]]*MAX(Table1[[#This Row],[Impact-Schedule]:[Impact-Scope]])</f>
        <v>0</v>
      </c>
      <c r="K61" s="8"/>
      <c r="N61" s="1"/>
    </row>
    <row r="62" spans="2:14" ht="33" customHeight="1" x14ac:dyDescent="0.2">
      <c r="B62" s="3"/>
      <c r="F62" s="4">
        <f>Table1[[#This Row],[Probability]]*MAX(Table1[[#This Row],[Impact-Schedule]:[Impact-Scope]])</f>
        <v>0</v>
      </c>
      <c r="K62" s="8"/>
      <c r="N62" s="1"/>
    </row>
    <row r="63" spans="2:14" ht="33" customHeight="1" x14ac:dyDescent="0.2">
      <c r="B63" s="3"/>
      <c r="F63" s="4">
        <f>Table1[[#This Row],[Probability]]*MAX(Table1[[#This Row],[Impact-Schedule]:[Impact-Scope]])</f>
        <v>0</v>
      </c>
      <c r="K63" s="8"/>
      <c r="N63" s="1"/>
    </row>
    <row r="64" spans="2:14" ht="33" customHeight="1" x14ac:dyDescent="0.2">
      <c r="B64" s="3"/>
      <c r="F64" s="4">
        <f>Table1[[#This Row],[Probability]]*MAX(Table1[[#This Row],[Impact-Schedule]:[Impact-Scope]])</f>
        <v>0</v>
      </c>
      <c r="K64" s="8"/>
      <c r="N64" s="1"/>
    </row>
    <row r="65" spans="2:14" ht="33" customHeight="1" x14ac:dyDescent="0.2">
      <c r="B65" s="3"/>
      <c r="F65" s="4">
        <f>Table1[[#This Row],[Probability]]*MAX(Table1[[#This Row],[Impact-Schedule]:[Impact-Scope]])</f>
        <v>0</v>
      </c>
      <c r="K65" s="8"/>
      <c r="N65" s="1"/>
    </row>
    <row r="66" spans="2:14" ht="33" customHeight="1" x14ac:dyDescent="0.2">
      <c r="B66" s="3"/>
      <c r="F66" s="4">
        <f>Table1[[#This Row],[Probability]]*MAX(Table1[[#This Row],[Impact-Schedule]:[Impact-Scope]])</f>
        <v>0</v>
      </c>
      <c r="K66" s="8"/>
      <c r="N66" s="1"/>
    </row>
    <row r="67" spans="2:14" ht="33" customHeight="1" x14ac:dyDescent="0.2">
      <c r="B67" s="3"/>
      <c r="F67" s="4">
        <f>Table1[[#This Row],[Probability]]*MAX(Table1[[#This Row],[Impact-Schedule]:[Impact-Scope]])</f>
        <v>0</v>
      </c>
      <c r="K67" s="8"/>
      <c r="N67" s="1"/>
    </row>
    <row r="68" spans="2:14" ht="33" customHeight="1" x14ac:dyDescent="0.2">
      <c r="B68" s="3"/>
      <c r="F68" s="4">
        <f>Table1[[#This Row],[Probability]]*MAX(Table1[[#This Row],[Impact-Schedule]:[Impact-Scope]])</f>
        <v>0</v>
      </c>
      <c r="K68" s="8"/>
      <c r="N68" s="1"/>
    </row>
    <row r="69" spans="2:14" ht="33" customHeight="1" x14ac:dyDescent="0.2">
      <c r="B69" s="3"/>
      <c r="F69" s="4">
        <f>Table1[[#This Row],[Probability]]*MAX(Table1[[#This Row],[Impact-Schedule]:[Impact-Scope]])</f>
        <v>0</v>
      </c>
      <c r="K69" s="8"/>
      <c r="N69" s="1"/>
    </row>
    <row r="70" spans="2:14" ht="33" customHeight="1" x14ac:dyDescent="0.2">
      <c r="B70" s="3"/>
      <c r="F70" s="4">
        <f>Table1[[#This Row],[Probability]]*MAX(Table1[[#This Row],[Impact-Schedule]:[Impact-Scope]])</f>
        <v>0</v>
      </c>
      <c r="K70" s="8"/>
      <c r="N70" s="1"/>
    </row>
    <row r="71" spans="2:14" ht="33" customHeight="1" x14ac:dyDescent="0.2">
      <c r="B71" s="3"/>
      <c r="F71" s="4">
        <f>Table1[[#This Row],[Probability]]*MAX(Table1[[#This Row],[Impact-Schedule]:[Impact-Scope]])</f>
        <v>0</v>
      </c>
      <c r="K71" s="8"/>
      <c r="N71" s="1"/>
    </row>
    <row r="72" spans="2:14" ht="33" customHeight="1" x14ac:dyDescent="0.2">
      <c r="B72" s="3"/>
      <c r="F72" s="4">
        <f>Table1[[#This Row],[Probability]]*MAX(Table1[[#This Row],[Impact-Schedule]:[Impact-Scope]])</f>
        <v>0</v>
      </c>
      <c r="K72" s="8"/>
      <c r="N72" s="1"/>
    </row>
    <row r="73" spans="2:14" ht="33" customHeight="1" x14ac:dyDescent="0.2">
      <c r="B73" s="3"/>
      <c r="F73" s="4">
        <f>Table1[[#This Row],[Probability]]*MAX(Table1[[#This Row],[Impact-Schedule]:[Impact-Scope]])</f>
        <v>0</v>
      </c>
      <c r="K73" s="8"/>
      <c r="N73" s="1"/>
    </row>
    <row r="74" spans="2:14" ht="33" customHeight="1" x14ac:dyDescent="0.2">
      <c r="B74" s="3"/>
      <c r="F74" s="4">
        <f>Table1[[#This Row],[Probability]]*MAX(Table1[[#This Row],[Impact-Schedule]:[Impact-Scope]])</f>
        <v>0</v>
      </c>
      <c r="K74" s="8"/>
      <c r="N74" s="1"/>
    </row>
    <row r="75" spans="2:14" ht="33" customHeight="1" x14ac:dyDescent="0.2">
      <c r="F75" s="4">
        <f>Table1[[#This Row],[Probability]]*MAX(Table1[[#This Row],[Impact-Schedule]:[Impact-Scope]])</f>
        <v>0</v>
      </c>
      <c r="K75" s="8"/>
      <c r="N75" s="1"/>
    </row>
    <row r="76" spans="2:14" ht="33" customHeight="1" x14ac:dyDescent="0.2">
      <c r="F76" s="4">
        <f>Table1[[#This Row],[Probability]]*MAX(Table1[[#This Row],[Impact-Schedule]:[Impact-Scope]])</f>
        <v>0</v>
      </c>
      <c r="K76" s="8"/>
      <c r="N76" s="1"/>
    </row>
    <row r="77" spans="2:14" ht="33" customHeight="1" x14ac:dyDescent="0.2">
      <c r="F77" s="4">
        <f>Table1[[#This Row],[Probability]]*MAX(Table1[[#This Row],[Impact-Schedule]:[Impact-Scope]])</f>
        <v>0</v>
      </c>
      <c r="K77" s="8"/>
      <c r="N77" s="1"/>
    </row>
    <row r="78" spans="2:14" ht="33" customHeight="1" x14ac:dyDescent="0.2">
      <c r="F78" s="4">
        <f>Table1[[#This Row],[Probability]]*MAX(Table1[[#This Row],[Impact-Schedule]:[Impact-Scope]])</f>
        <v>0</v>
      </c>
      <c r="K78" s="8"/>
      <c r="N78" s="1"/>
    </row>
    <row r="79" spans="2:14" ht="33" customHeight="1" x14ac:dyDescent="0.2">
      <c r="F79" s="4">
        <f>Table1[[#This Row],[Probability]]*MAX(Table1[[#This Row],[Impact-Schedule]:[Impact-Scope]])</f>
        <v>0</v>
      </c>
      <c r="K79" s="8"/>
      <c r="N79" s="1"/>
    </row>
    <row r="80" spans="2:14" ht="33" customHeight="1" x14ac:dyDescent="0.2">
      <c r="F80" s="4">
        <f>Table1[[#This Row],[Probability]]*MAX(Table1[[#This Row],[Impact-Schedule]:[Impact-Scope]])</f>
        <v>0</v>
      </c>
      <c r="K80" s="8"/>
      <c r="N80" s="1"/>
    </row>
    <row r="81" spans="6:14" ht="33" customHeight="1" x14ac:dyDescent="0.2">
      <c r="F81" s="4">
        <f>Table1[[#This Row],[Probability]]*MAX(Table1[[#This Row],[Impact-Schedule]:[Impact-Scope]])</f>
        <v>0</v>
      </c>
      <c r="K81" s="8"/>
      <c r="N81" s="1"/>
    </row>
    <row r="82" spans="6:14" ht="33" customHeight="1" x14ac:dyDescent="0.2">
      <c r="F82" s="4">
        <f>Table1[[#This Row],[Probability]]*MAX(Table1[[#This Row],[Impact-Schedule]:[Impact-Scope]])</f>
        <v>0</v>
      </c>
      <c r="K82" s="8"/>
      <c r="N82" s="1"/>
    </row>
    <row r="83" spans="6:14" ht="33" customHeight="1" x14ac:dyDescent="0.2">
      <c r="F83" s="4">
        <f>Table1[[#This Row],[Probability]]*MAX(Table1[[#This Row],[Impact-Schedule]:[Impact-Scope]])</f>
        <v>0</v>
      </c>
      <c r="K83" s="8"/>
      <c r="N83" s="1"/>
    </row>
    <row r="84" spans="6:14" ht="33" customHeight="1" x14ac:dyDescent="0.2">
      <c r="F84" s="4">
        <f>Table1[[#This Row],[Probability]]*MAX(Table1[[#This Row],[Impact-Schedule]:[Impact-Scope]])</f>
        <v>0</v>
      </c>
      <c r="K84" s="8"/>
      <c r="N84" s="1"/>
    </row>
    <row r="85" spans="6:14" ht="33" customHeight="1" x14ac:dyDescent="0.2">
      <c r="F85" s="4">
        <f>Table1[[#This Row],[Probability]]*MAX(Table1[[#This Row],[Impact-Schedule]:[Impact-Scope]])</f>
        <v>0</v>
      </c>
      <c r="K85" s="8"/>
      <c r="N85" s="1"/>
    </row>
    <row r="86" spans="6:14" ht="33" customHeight="1" x14ac:dyDescent="0.2">
      <c r="F86" s="4">
        <f>Table1[[#This Row],[Probability]]*MAX(Table1[[#This Row],[Impact-Schedule]:[Impact-Scope]])</f>
        <v>0</v>
      </c>
      <c r="K86" s="8"/>
      <c r="N86" s="1"/>
    </row>
    <row r="87" spans="6:14" ht="33" customHeight="1" x14ac:dyDescent="0.2">
      <c r="F87" s="4">
        <f>Table1[[#This Row],[Probability]]*MAX(Table1[[#This Row],[Impact-Schedule]:[Impact-Scope]])</f>
        <v>0</v>
      </c>
      <c r="K87" s="8"/>
      <c r="N87" s="1"/>
    </row>
    <row r="88" spans="6:14" ht="33" customHeight="1" x14ac:dyDescent="0.2">
      <c r="F88" s="4">
        <f>Table1[[#This Row],[Probability]]*MAX(Table1[[#This Row],[Impact-Schedule]:[Impact-Scope]])</f>
        <v>0</v>
      </c>
      <c r="K88" s="8"/>
      <c r="N88" s="1"/>
    </row>
    <row r="89" spans="6:14" ht="33" customHeight="1" x14ac:dyDescent="0.2">
      <c r="F89" s="4">
        <f>Table1[[#This Row],[Probability]]*MAX(Table1[[#This Row],[Impact-Schedule]:[Impact-Scope]])</f>
        <v>0</v>
      </c>
      <c r="K89" s="8"/>
      <c r="N89" s="1"/>
    </row>
    <row r="90" spans="6:14" ht="33" customHeight="1" x14ac:dyDescent="0.2">
      <c r="F90" s="4">
        <f>Table1[[#This Row],[Probability]]*MAX(Table1[[#This Row],[Impact-Schedule]:[Impact-Scope]])</f>
        <v>0</v>
      </c>
      <c r="K90" s="8"/>
      <c r="N90" s="1"/>
    </row>
    <row r="91" spans="6:14" ht="33" customHeight="1" x14ac:dyDescent="0.2">
      <c r="F91" s="4">
        <f>Table1[[#This Row],[Probability]]*MAX(Table1[[#This Row],[Impact-Schedule]:[Impact-Scope]])</f>
        <v>0</v>
      </c>
      <c r="K91" s="8"/>
      <c r="N91" s="1"/>
    </row>
    <row r="92" spans="6:14" ht="33" customHeight="1" x14ac:dyDescent="0.2">
      <c r="F92" s="4">
        <f>Table1[[#This Row],[Probability]]*MAX(Table1[[#This Row],[Impact-Schedule]:[Impact-Scope]])</f>
        <v>0</v>
      </c>
      <c r="K92" s="8"/>
      <c r="N92" s="1"/>
    </row>
    <row r="93" spans="6:14" ht="33" customHeight="1" x14ac:dyDescent="0.2">
      <c r="F93" s="4">
        <f>Table1[[#This Row],[Probability]]*MAX(Table1[[#This Row],[Impact-Schedule]:[Impact-Scope]])</f>
        <v>0</v>
      </c>
      <c r="K93" s="8"/>
      <c r="N93" s="1"/>
    </row>
    <row r="94" spans="6:14" ht="33" customHeight="1" x14ac:dyDescent="0.2">
      <c r="F94" s="4">
        <f>Table1[[#This Row],[Probability]]*MAX(Table1[[#This Row],[Impact-Schedule]:[Impact-Scope]])</f>
        <v>0</v>
      </c>
      <c r="K94" s="8"/>
      <c r="N94" s="1"/>
    </row>
    <row r="95" spans="6:14" ht="33" customHeight="1" x14ac:dyDescent="0.2">
      <c r="F95" s="4">
        <f>Table1[[#This Row],[Probability]]*MAX(Table1[[#This Row],[Impact-Schedule]:[Impact-Scope]])</f>
        <v>0</v>
      </c>
      <c r="K95" s="8"/>
      <c r="N95" s="1"/>
    </row>
    <row r="96" spans="6:14" ht="33" customHeight="1" x14ac:dyDescent="0.2">
      <c r="F96" s="4">
        <f>Table1[[#This Row],[Probability]]*MAX(Table1[[#This Row],[Impact-Schedule]:[Impact-Scope]])</f>
        <v>0</v>
      </c>
      <c r="K96" s="8"/>
      <c r="N96" s="1"/>
    </row>
    <row r="97" spans="6:14" ht="33" customHeight="1" x14ac:dyDescent="0.2">
      <c r="F97" s="4">
        <f>Table1[[#This Row],[Probability]]*MAX(Table1[[#This Row],[Impact-Schedule]:[Impact-Scope]])</f>
        <v>0</v>
      </c>
      <c r="K97" s="8"/>
      <c r="N97" s="1"/>
    </row>
    <row r="98" spans="6:14" ht="33" customHeight="1" x14ac:dyDescent="0.2">
      <c r="F98" s="4">
        <f>Table1[[#This Row],[Probability]]*MAX(Table1[[#This Row],[Impact-Schedule]:[Impact-Scope]])</f>
        <v>0</v>
      </c>
      <c r="K98" s="8"/>
      <c r="N98" s="1"/>
    </row>
    <row r="99" spans="6:14" ht="33" customHeight="1" x14ac:dyDescent="0.2">
      <c r="F99" s="4">
        <f>Table1[[#This Row],[Probability]]*MAX(Table1[[#This Row],[Impact-Schedule]:[Impact-Scope]])</f>
        <v>0</v>
      </c>
      <c r="K99" s="8"/>
      <c r="N99" s="1"/>
    </row>
    <row r="100" spans="6:14" ht="33" customHeight="1" x14ac:dyDescent="0.2">
      <c r="F100" s="4">
        <f>Table1[[#This Row],[Probability]]*MAX(Table1[[#This Row],[Impact-Schedule]:[Impact-Scope]])</f>
        <v>0</v>
      </c>
      <c r="K100" s="8"/>
      <c r="N100" s="1"/>
    </row>
    <row r="101" spans="6:14" ht="33" customHeight="1" x14ac:dyDescent="0.2">
      <c r="F101" s="4">
        <f>Table1[[#This Row],[Probability]]*MAX(Table1[[#This Row],[Impact-Schedule]:[Impact-Scope]])</f>
        <v>0</v>
      </c>
      <c r="K101" s="8"/>
      <c r="N101" s="1"/>
    </row>
    <row r="102" spans="6:14" ht="33" customHeight="1" x14ac:dyDescent="0.2">
      <c r="F102" s="4">
        <f>Table1[[#This Row],[Probability]]*MAX(Table1[[#This Row],[Impact-Schedule]:[Impact-Scope]])</f>
        <v>0</v>
      </c>
      <c r="K102" s="8"/>
      <c r="N102" s="1"/>
    </row>
    <row r="103" spans="6:14" ht="33" customHeight="1" x14ac:dyDescent="0.2">
      <c r="F103" s="4">
        <f>Table1[[#This Row],[Probability]]*MAX(Table1[[#This Row],[Impact-Schedule]:[Impact-Scope]])</f>
        <v>0</v>
      </c>
      <c r="K103" s="8"/>
      <c r="N103" s="1"/>
    </row>
    <row r="104" spans="6:14" ht="33" customHeight="1" x14ac:dyDescent="0.2">
      <c r="F104" s="4">
        <f>Table1[[#This Row],[Probability]]*MAX(Table1[[#This Row],[Impact-Schedule]:[Impact-Scope]])</f>
        <v>0</v>
      </c>
      <c r="K104" s="8"/>
      <c r="N104" s="1"/>
    </row>
    <row r="105" spans="6:14" ht="33" customHeight="1" x14ac:dyDescent="0.2">
      <c r="F105" s="4">
        <f>Table1[[#This Row],[Probability]]*MAX(Table1[[#This Row],[Impact-Schedule]:[Impact-Scope]])</f>
        <v>0</v>
      </c>
      <c r="K105" s="8"/>
      <c r="N105" s="1"/>
    </row>
    <row r="106" spans="6:14" ht="33" customHeight="1" x14ac:dyDescent="0.2">
      <c r="F106" s="4">
        <f>Table1[[#This Row],[Probability]]*MAX(Table1[[#This Row],[Impact-Schedule]:[Impact-Scope]])</f>
        <v>0</v>
      </c>
      <c r="K106" s="8"/>
      <c r="N106" s="1"/>
    </row>
    <row r="107" spans="6:14" ht="33" customHeight="1" x14ac:dyDescent="0.2">
      <c r="F107" s="4">
        <f>Table1[[#This Row],[Probability]]*MAX(Table1[[#This Row],[Impact-Schedule]:[Impact-Scope]])</f>
        <v>0</v>
      </c>
      <c r="K107" s="8"/>
      <c r="N107" s="1"/>
    </row>
    <row r="108" spans="6:14" ht="33" customHeight="1" x14ac:dyDescent="0.2">
      <c r="F108" s="4">
        <f>Table1[[#This Row],[Probability]]*MAX(Table1[[#This Row],[Impact-Schedule]:[Impact-Scope]])</f>
        <v>0</v>
      </c>
      <c r="K108" s="8"/>
      <c r="N108" s="1"/>
    </row>
    <row r="109" spans="6:14" ht="33" customHeight="1" x14ac:dyDescent="0.2">
      <c r="F109" s="4">
        <f>Table1[[#This Row],[Probability]]*MAX(Table1[[#This Row],[Impact-Schedule]:[Impact-Scope]])</f>
        <v>0</v>
      </c>
      <c r="K109" s="8"/>
      <c r="N109" s="1"/>
    </row>
    <row r="110" spans="6:14" ht="33" customHeight="1" x14ac:dyDescent="0.2">
      <c r="F110" s="4">
        <f>Table1[[#This Row],[Probability]]*MAX(Table1[[#This Row],[Impact-Schedule]:[Impact-Scope]])</f>
        <v>0</v>
      </c>
      <c r="K110" s="8"/>
      <c r="N110" s="1"/>
    </row>
    <row r="111" spans="6:14" ht="33" customHeight="1" x14ac:dyDescent="0.2">
      <c r="F111" s="4">
        <f>Table1[[#This Row],[Probability]]*MAX(Table1[[#This Row],[Impact-Schedule]:[Impact-Scope]])</f>
        <v>0</v>
      </c>
      <c r="K111" s="8"/>
      <c r="N111" s="1"/>
    </row>
    <row r="112" spans="6:14" ht="33" customHeight="1" x14ac:dyDescent="0.2">
      <c r="F112" s="4">
        <f>Table1[[#This Row],[Probability]]*MAX(Table1[[#This Row],[Impact-Schedule]:[Impact-Scope]])</f>
        <v>0</v>
      </c>
      <c r="K112" s="8"/>
      <c r="N112" s="1"/>
    </row>
    <row r="113" spans="6:14" ht="33" customHeight="1" x14ac:dyDescent="0.2">
      <c r="F113" s="4">
        <f>Table1[[#This Row],[Probability]]*MAX(Table1[[#This Row],[Impact-Schedule]:[Impact-Scope]])</f>
        <v>0</v>
      </c>
      <c r="K113" s="8"/>
      <c r="N113" s="1"/>
    </row>
    <row r="114" spans="6:14" ht="33" customHeight="1" x14ac:dyDescent="0.2">
      <c r="F114" s="4">
        <f>Table1[[#This Row],[Probability]]*MAX(Table1[[#This Row],[Impact-Schedule]:[Impact-Scope]])</f>
        <v>0</v>
      </c>
      <c r="K114" s="8"/>
      <c r="N114" s="1"/>
    </row>
    <row r="115" spans="6:14" ht="33" customHeight="1" x14ac:dyDescent="0.2">
      <c r="F115" s="4">
        <f>Table1[[#This Row],[Probability]]*MAX(Table1[[#This Row],[Impact-Schedule]:[Impact-Scope]])</f>
        <v>0</v>
      </c>
      <c r="K115" s="8"/>
      <c r="N115" s="1"/>
    </row>
    <row r="116" spans="6:14" ht="33" customHeight="1" x14ac:dyDescent="0.2">
      <c r="F116" s="4">
        <f>Table1[[#This Row],[Probability]]*MAX(Table1[[#This Row],[Impact-Schedule]:[Impact-Scope]])</f>
        <v>0</v>
      </c>
      <c r="K116" s="8"/>
      <c r="N116" s="1"/>
    </row>
    <row r="117" spans="6:14" ht="33" customHeight="1" x14ac:dyDescent="0.2">
      <c r="F117" s="4">
        <f>Table1[[#This Row],[Probability]]*MAX(Table1[[#This Row],[Impact-Schedule]:[Impact-Scope]])</f>
        <v>0</v>
      </c>
      <c r="K117" s="8"/>
      <c r="N117" s="1"/>
    </row>
    <row r="118" spans="6:14" ht="33" customHeight="1" x14ac:dyDescent="0.2">
      <c r="F118" s="4">
        <f>Table1[[#This Row],[Probability]]*MAX(Table1[[#This Row],[Impact-Schedule]:[Impact-Scope]])</f>
        <v>0</v>
      </c>
      <c r="K118" s="8"/>
      <c r="N118" s="1"/>
    </row>
    <row r="119" spans="6:14" ht="33" customHeight="1" x14ac:dyDescent="0.2">
      <c r="F119" s="4">
        <f>Table1[[#This Row],[Probability]]*MAX(Table1[[#This Row],[Impact-Schedule]:[Impact-Scope]])</f>
        <v>0</v>
      </c>
      <c r="K119" s="8"/>
      <c r="N119" s="1"/>
    </row>
    <row r="120" spans="6:14" ht="33" customHeight="1" x14ac:dyDescent="0.2">
      <c r="F120" s="4">
        <f>Table1[[#This Row],[Probability]]*MAX(Table1[[#This Row],[Impact-Schedule]:[Impact-Scope]])</f>
        <v>0</v>
      </c>
      <c r="K120" s="8"/>
      <c r="N120" s="1"/>
    </row>
    <row r="121" spans="6:14" ht="33" customHeight="1" x14ac:dyDescent="0.2">
      <c r="F121" s="4">
        <f>Table1[[#This Row],[Probability]]*MAX(Table1[[#This Row],[Impact-Schedule]:[Impact-Scope]])</f>
        <v>0</v>
      </c>
      <c r="K121" s="8"/>
      <c r="N121" s="1"/>
    </row>
    <row r="122" spans="6:14" ht="33" customHeight="1" x14ac:dyDescent="0.2">
      <c r="F122" s="4">
        <f>Table1[[#This Row],[Probability]]*MAX(Table1[[#This Row],[Impact-Schedule]:[Impact-Scope]])</f>
        <v>0</v>
      </c>
      <c r="K122" s="8"/>
      <c r="N122" s="1"/>
    </row>
    <row r="123" spans="6:14" ht="33" customHeight="1" x14ac:dyDescent="0.2">
      <c r="F123" s="4">
        <f>Table1[[#This Row],[Probability]]*MAX(Table1[[#This Row],[Impact-Schedule]:[Impact-Scope]])</f>
        <v>0</v>
      </c>
      <c r="K123" s="8"/>
      <c r="N123" s="1"/>
    </row>
    <row r="124" spans="6:14" ht="33" customHeight="1" x14ac:dyDescent="0.2">
      <c r="F124" s="4">
        <f>Table1[[#This Row],[Probability]]*MAX(Table1[[#This Row],[Impact-Schedule]:[Impact-Scope]])</f>
        <v>0</v>
      </c>
      <c r="K124" s="8"/>
      <c r="N124" s="1"/>
    </row>
    <row r="125" spans="6:14" ht="33" customHeight="1" x14ac:dyDescent="0.2">
      <c r="F125" s="4">
        <f>Table1[[#This Row],[Probability]]*MAX(Table1[[#This Row],[Impact-Schedule]:[Impact-Scope]])</f>
        <v>0</v>
      </c>
      <c r="K125" s="8"/>
      <c r="N125" s="1"/>
    </row>
    <row r="126" spans="6:14" ht="33" customHeight="1" x14ac:dyDescent="0.2">
      <c r="F126" s="4">
        <f>Table1[[#This Row],[Probability]]*MAX(Table1[[#This Row],[Impact-Schedule]:[Impact-Scope]])</f>
        <v>0</v>
      </c>
      <c r="K126" s="8"/>
      <c r="N126" s="1"/>
    </row>
    <row r="127" spans="6:14" ht="33" customHeight="1" x14ac:dyDescent="0.2">
      <c r="F127" s="4">
        <f>Table1[[#This Row],[Probability]]*MAX(Table1[[#This Row],[Impact-Schedule]:[Impact-Scope]])</f>
        <v>0</v>
      </c>
      <c r="K127" s="8"/>
      <c r="N127" s="1"/>
    </row>
    <row r="128" spans="6:14" ht="33" customHeight="1" x14ac:dyDescent="0.2">
      <c r="F128" s="4">
        <f>Table1[[#This Row],[Probability]]*MAX(Table1[[#This Row],[Impact-Schedule]:[Impact-Scope]])</f>
        <v>0</v>
      </c>
      <c r="K128" s="8"/>
      <c r="N128" s="1"/>
    </row>
    <row r="129" spans="6:14" ht="33" customHeight="1" x14ac:dyDescent="0.2">
      <c r="F129" s="4">
        <f>Table1[[#This Row],[Probability]]*MAX(Table1[[#This Row],[Impact-Schedule]:[Impact-Scope]])</f>
        <v>0</v>
      </c>
      <c r="K129" s="8"/>
      <c r="N129" s="1"/>
    </row>
    <row r="130" spans="6:14" ht="33" customHeight="1" x14ac:dyDescent="0.2">
      <c r="F130" s="4">
        <f>Table1[[#This Row],[Probability]]*MAX(Table1[[#This Row],[Impact-Schedule]:[Impact-Scope]])</f>
        <v>0</v>
      </c>
      <c r="K130" s="8"/>
      <c r="N130" s="1"/>
    </row>
    <row r="131" spans="6:14" ht="33" customHeight="1" x14ac:dyDescent="0.2">
      <c r="F131" s="4">
        <f>Table1[[#This Row],[Probability]]*MAX(Table1[[#This Row],[Impact-Schedule]:[Impact-Scope]])</f>
        <v>0</v>
      </c>
      <c r="K131" s="8"/>
      <c r="N131" s="1"/>
    </row>
    <row r="132" spans="6:14" ht="33" customHeight="1" x14ac:dyDescent="0.2">
      <c r="F132" s="4">
        <f>Table1[[#This Row],[Probability]]*MAX(Table1[[#This Row],[Impact-Schedule]:[Impact-Scope]])</f>
        <v>0</v>
      </c>
      <c r="K132" s="8"/>
      <c r="N132" s="1"/>
    </row>
    <row r="133" spans="6:14" ht="33" customHeight="1" x14ac:dyDescent="0.2">
      <c r="F133" s="4">
        <f>Table1[[#This Row],[Probability]]*MAX(Table1[[#This Row],[Impact-Schedule]:[Impact-Scope]])</f>
        <v>0</v>
      </c>
      <c r="K133" s="8"/>
      <c r="N133" s="1"/>
    </row>
    <row r="134" spans="6:14" ht="33" customHeight="1" x14ac:dyDescent="0.2">
      <c r="F134" s="4">
        <f>Table1[[#This Row],[Probability]]*MAX(Table1[[#This Row],[Impact-Schedule]:[Impact-Scope]])</f>
        <v>0</v>
      </c>
      <c r="K134" s="8"/>
      <c r="N134" s="1"/>
    </row>
    <row r="135" spans="6:14" ht="33" customHeight="1" x14ac:dyDescent="0.2">
      <c r="F135" s="4">
        <f>Table1[[#This Row],[Probability]]*MAX(Table1[[#This Row],[Impact-Schedule]:[Impact-Scope]])</f>
        <v>0</v>
      </c>
      <c r="K135" s="8"/>
      <c r="N135" s="1"/>
    </row>
    <row r="136" spans="6:14" ht="33" customHeight="1" x14ac:dyDescent="0.2">
      <c r="F136" s="4">
        <f>Table1[[#This Row],[Probability]]*MAX(Table1[[#This Row],[Impact-Schedule]:[Impact-Scope]])</f>
        <v>0</v>
      </c>
      <c r="K136" s="8"/>
      <c r="N136" s="1"/>
    </row>
    <row r="137" spans="6:14" ht="33" customHeight="1" x14ac:dyDescent="0.2">
      <c r="F137" s="4">
        <f>Table1[[#This Row],[Probability]]*MAX(Table1[[#This Row],[Impact-Schedule]:[Impact-Scope]])</f>
        <v>0</v>
      </c>
      <c r="K137" s="8"/>
      <c r="N137" s="1"/>
    </row>
    <row r="138" spans="6:14" ht="33" customHeight="1" x14ac:dyDescent="0.2">
      <c r="F138" s="4">
        <f>Table1[[#This Row],[Probability]]*MAX(Table1[[#This Row],[Impact-Schedule]:[Impact-Scope]])</f>
        <v>0</v>
      </c>
      <c r="K138" s="8"/>
      <c r="N138" s="1"/>
    </row>
    <row r="139" spans="6:14" ht="33" customHeight="1" x14ac:dyDescent="0.2">
      <c r="F139" s="4">
        <f>Table1[[#This Row],[Probability]]*MAX(Table1[[#This Row],[Impact-Schedule]:[Impact-Scope]])</f>
        <v>0</v>
      </c>
      <c r="K139" s="8"/>
      <c r="N139" s="1"/>
    </row>
    <row r="140" spans="6:14" ht="33" customHeight="1" x14ac:dyDescent="0.2">
      <c r="F140" s="4">
        <f>Table1[[#This Row],[Probability]]*MAX(Table1[[#This Row],[Impact-Schedule]:[Impact-Scope]])</f>
        <v>0</v>
      </c>
      <c r="K140" s="8"/>
      <c r="N140" s="1"/>
    </row>
    <row r="141" spans="6:14" ht="33" customHeight="1" x14ac:dyDescent="0.2">
      <c r="F141" s="4">
        <f>Table1[[#This Row],[Probability]]*MAX(Table1[[#This Row],[Impact-Schedule]:[Impact-Scope]])</f>
        <v>0</v>
      </c>
      <c r="K141" s="8"/>
      <c r="N141" s="1"/>
    </row>
    <row r="142" spans="6:14" ht="33" customHeight="1" x14ac:dyDescent="0.2">
      <c r="F142" s="4">
        <f>Table1[[#This Row],[Probability]]*MAX(Table1[[#This Row],[Impact-Schedule]:[Impact-Scope]])</f>
        <v>0</v>
      </c>
      <c r="K142" s="8"/>
      <c r="N142" s="1"/>
    </row>
    <row r="143" spans="6:14" ht="33" customHeight="1" x14ac:dyDescent="0.2">
      <c r="F143" s="4">
        <f>Table1[[#This Row],[Probability]]*MAX(Table1[[#This Row],[Impact-Schedule]:[Impact-Scope]])</f>
        <v>0</v>
      </c>
      <c r="K143" s="8"/>
      <c r="N143" s="1"/>
    </row>
    <row r="144" spans="6:14" ht="33" customHeight="1" x14ac:dyDescent="0.2">
      <c r="F144" s="4">
        <f>Table1[[#This Row],[Probability]]*MAX(Table1[[#This Row],[Impact-Schedule]:[Impact-Scope]])</f>
        <v>0</v>
      </c>
      <c r="K144" s="8"/>
      <c r="N144" s="1"/>
    </row>
    <row r="145" spans="6:14" ht="33" customHeight="1" x14ac:dyDescent="0.2">
      <c r="F145" s="4">
        <f>Table1[[#This Row],[Probability]]*MAX(Table1[[#This Row],[Impact-Schedule]:[Impact-Scope]])</f>
        <v>0</v>
      </c>
      <c r="K145" s="8"/>
      <c r="N145" s="1"/>
    </row>
    <row r="146" spans="6:14" ht="33" customHeight="1" x14ac:dyDescent="0.2">
      <c r="F146" s="4">
        <f>Table1[[#This Row],[Probability]]*MAX(Table1[[#This Row],[Impact-Schedule]:[Impact-Scope]])</f>
        <v>0</v>
      </c>
      <c r="K146" s="8"/>
      <c r="N146" s="1"/>
    </row>
    <row r="147" spans="6:14" ht="33" customHeight="1" x14ac:dyDescent="0.2">
      <c r="F147" s="4">
        <f>Table1[[#This Row],[Probability]]*MAX(Table1[[#This Row],[Impact-Schedule]:[Impact-Scope]])</f>
        <v>0</v>
      </c>
      <c r="K147" s="8"/>
      <c r="N147" s="1"/>
    </row>
    <row r="148" spans="6:14" ht="33" customHeight="1" x14ac:dyDescent="0.2">
      <c r="F148" s="4">
        <f>Table1[[#This Row],[Probability]]*MAX(Table1[[#This Row],[Impact-Schedule]:[Impact-Scope]])</f>
        <v>0</v>
      </c>
      <c r="K148" s="8"/>
      <c r="N148" s="1"/>
    </row>
    <row r="149" spans="6:14" ht="33" customHeight="1" x14ac:dyDescent="0.2">
      <c r="F149" s="4">
        <f>Table1[[#This Row],[Probability]]*MAX(Table1[[#This Row],[Impact-Schedule]:[Impact-Scope]])</f>
        <v>0</v>
      </c>
      <c r="K149" s="8"/>
      <c r="N149" s="1"/>
    </row>
    <row r="150" spans="6:14" ht="33" customHeight="1" x14ac:dyDescent="0.2">
      <c r="F150" s="4">
        <f>Table1[[#This Row],[Probability]]*MAX(Table1[[#This Row],[Impact-Schedule]:[Impact-Scope]])</f>
        <v>0</v>
      </c>
      <c r="K150" s="8"/>
      <c r="N150" s="1"/>
    </row>
    <row r="151" spans="6:14" ht="33" customHeight="1" x14ac:dyDescent="0.2">
      <c r="F151" s="4">
        <f>Table1[[#This Row],[Probability]]*MAX(Table1[[#This Row],[Impact-Schedule]:[Impact-Scope]])</f>
        <v>0</v>
      </c>
      <c r="K151" s="8"/>
      <c r="N151" s="1"/>
    </row>
    <row r="152" spans="6:14" ht="33" customHeight="1" x14ac:dyDescent="0.2">
      <c r="F152" s="4">
        <f>Table1[[#This Row],[Probability]]*MAX(Table1[[#This Row],[Impact-Schedule]:[Impact-Scope]])</f>
        <v>0</v>
      </c>
      <c r="K152" s="8"/>
      <c r="N152" s="1"/>
    </row>
    <row r="153" spans="6:14" ht="33" customHeight="1" x14ac:dyDescent="0.2">
      <c r="F153" s="4">
        <f>Table1[[#This Row],[Probability]]*MAX(Table1[[#This Row],[Impact-Schedule]:[Impact-Scope]])</f>
        <v>0</v>
      </c>
      <c r="K153" s="8"/>
      <c r="N153" s="1"/>
    </row>
    <row r="154" spans="6:14" ht="33" customHeight="1" x14ac:dyDescent="0.2">
      <c r="F154" s="4">
        <f>Table1[[#This Row],[Probability]]*MAX(Table1[[#This Row],[Impact-Schedule]:[Impact-Scope]])</f>
        <v>0</v>
      </c>
      <c r="K154" s="8"/>
      <c r="N154" s="1"/>
    </row>
    <row r="155" spans="6:14" ht="33" customHeight="1" x14ac:dyDescent="0.2">
      <c r="F155" s="4">
        <f>Table1[[#This Row],[Probability]]*MAX(Table1[[#This Row],[Impact-Schedule]:[Impact-Scope]])</f>
        <v>0</v>
      </c>
      <c r="K155" s="8"/>
      <c r="N155" s="1"/>
    </row>
    <row r="156" spans="6:14" ht="33" customHeight="1" x14ac:dyDescent="0.2">
      <c r="F156" s="4">
        <f>Table1[[#This Row],[Probability]]*MAX(Table1[[#This Row],[Impact-Schedule]:[Impact-Scope]])</f>
        <v>0</v>
      </c>
      <c r="K156" s="8"/>
      <c r="N156" s="1"/>
    </row>
    <row r="157" spans="6:14" ht="33" customHeight="1" x14ac:dyDescent="0.2">
      <c r="F157" s="4">
        <f>Table1[[#This Row],[Probability]]*MAX(Table1[[#This Row],[Impact-Schedule]:[Impact-Scope]])</f>
        <v>0</v>
      </c>
      <c r="K157" s="8"/>
      <c r="N157" s="1"/>
    </row>
    <row r="158" spans="6:14" ht="33" customHeight="1" x14ac:dyDescent="0.2">
      <c r="F158" s="4">
        <f>Table1[[#This Row],[Probability]]*MAX(Table1[[#This Row],[Impact-Schedule]:[Impact-Scope]])</f>
        <v>0</v>
      </c>
      <c r="K158" s="8"/>
      <c r="N158" s="1"/>
    </row>
    <row r="159" spans="6:14" ht="33" customHeight="1" x14ac:dyDescent="0.2">
      <c r="F159" s="4">
        <f>Table1[[#This Row],[Probability]]*MAX(Table1[[#This Row],[Impact-Schedule]:[Impact-Scope]])</f>
        <v>0</v>
      </c>
      <c r="K159" s="8"/>
      <c r="N159" s="1"/>
    </row>
    <row r="160" spans="6:14" ht="33" customHeight="1" x14ac:dyDescent="0.2">
      <c r="F160" s="4">
        <f>Table1[[#This Row],[Probability]]*MAX(Table1[[#This Row],[Impact-Schedule]:[Impact-Scope]])</f>
        <v>0</v>
      </c>
      <c r="K160" s="8"/>
      <c r="N160" s="1"/>
    </row>
    <row r="161" spans="6:14" ht="33" customHeight="1" x14ac:dyDescent="0.2">
      <c r="F161" s="4">
        <f>Table1[[#This Row],[Probability]]*MAX(Table1[[#This Row],[Impact-Schedule]:[Impact-Scope]])</f>
        <v>0</v>
      </c>
      <c r="K161" s="8"/>
      <c r="N161" s="1"/>
    </row>
    <row r="162" spans="6:14" ht="33" customHeight="1" x14ac:dyDescent="0.2">
      <c r="F162" s="4">
        <f>Table1[[#This Row],[Probability]]*MAX(Table1[[#This Row],[Impact-Schedule]:[Impact-Scope]])</f>
        <v>0</v>
      </c>
      <c r="K162" s="8"/>
      <c r="N162" s="1"/>
    </row>
    <row r="163" spans="6:14" ht="33" customHeight="1" x14ac:dyDescent="0.2">
      <c r="F163" s="4">
        <f>Table1[[#This Row],[Probability]]*MAX(Table1[[#This Row],[Impact-Schedule]:[Impact-Scope]])</f>
        <v>0</v>
      </c>
      <c r="K163" s="8"/>
      <c r="N163" s="1"/>
    </row>
    <row r="164" spans="6:14" ht="33" customHeight="1" x14ac:dyDescent="0.2">
      <c r="F164" s="4">
        <f>Table1[[#This Row],[Probability]]*MAX(Table1[[#This Row],[Impact-Schedule]:[Impact-Scope]])</f>
        <v>0</v>
      </c>
      <c r="K164" s="8"/>
      <c r="N164" s="1"/>
    </row>
    <row r="165" spans="6:14" ht="33" customHeight="1" x14ac:dyDescent="0.2">
      <c r="F165" s="4">
        <f>Table1[[#This Row],[Probability]]*MAX(Table1[[#This Row],[Impact-Schedule]:[Impact-Scope]])</f>
        <v>0</v>
      </c>
      <c r="K165" s="8"/>
      <c r="N165" s="1"/>
    </row>
    <row r="166" spans="6:14" ht="33" customHeight="1" x14ac:dyDescent="0.2">
      <c r="F166" s="4">
        <f>Table1[[#This Row],[Probability]]*MAX(Table1[[#This Row],[Impact-Schedule]:[Impact-Scope]])</f>
        <v>0</v>
      </c>
      <c r="K166" s="8"/>
      <c r="N166" s="1"/>
    </row>
    <row r="167" spans="6:14" ht="33" customHeight="1" x14ac:dyDescent="0.2">
      <c r="F167" s="4">
        <f>Table1[[#This Row],[Probability]]*MAX(Table1[[#This Row],[Impact-Schedule]:[Impact-Scope]])</f>
        <v>0</v>
      </c>
      <c r="K167" s="8"/>
      <c r="N167" s="1"/>
    </row>
    <row r="168" spans="6:14" ht="33" customHeight="1" x14ac:dyDescent="0.2">
      <c r="F168" s="4">
        <f>Table1[[#This Row],[Probability]]*MAX(Table1[[#This Row],[Impact-Schedule]:[Impact-Scope]])</f>
        <v>0</v>
      </c>
      <c r="K168" s="8"/>
      <c r="N168" s="1"/>
    </row>
    <row r="169" spans="6:14" ht="33" customHeight="1" x14ac:dyDescent="0.2">
      <c r="F169" s="4">
        <f>Table1[[#This Row],[Probability]]*MAX(Table1[[#This Row],[Impact-Schedule]:[Impact-Scope]])</f>
        <v>0</v>
      </c>
      <c r="K169" s="8"/>
      <c r="N169" s="1"/>
    </row>
    <row r="170" spans="6:14" ht="33" customHeight="1" x14ac:dyDescent="0.2">
      <c r="F170" s="4">
        <f>Table1[[#This Row],[Probability]]*MAX(Table1[[#This Row],[Impact-Schedule]:[Impact-Scope]])</f>
        <v>0</v>
      </c>
      <c r="K170" s="8"/>
      <c r="N170" s="1"/>
    </row>
    <row r="171" spans="6:14" ht="33" customHeight="1" x14ac:dyDescent="0.2">
      <c r="F171" s="4">
        <f>Table1[[#This Row],[Probability]]*MAX(Table1[[#This Row],[Impact-Schedule]:[Impact-Scope]])</f>
        <v>0</v>
      </c>
      <c r="K171" s="8"/>
      <c r="N171" s="1"/>
    </row>
    <row r="172" spans="6:14" ht="33" customHeight="1" x14ac:dyDescent="0.2">
      <c r="F172" s="4">
        <f>Table1[[#This Row],[Probability]]*MAX(Table1[[#This Row],[Impact-Schedule]:[Impact-Scope]])</f>
        <v>0</v>
      </c>
      <c r="K172" s="8"/>
      <c r="N172" s="1"/>
    </row>
    <row r="173" spans="6:14" ht="33" customHeight="1" x14ac:dyDescent="0.2">
      <c r="F173" s="4">
        <f>Table1[[#This Row],[Probability]]*MAX(Table1[[#This Row],[Impact-Schedule]:[Impact-Scope]])</f>
        <v>0</v>
      </c>
      <c r="K173" s="8"/>
      <c r="N173" s="1"/>
    </row>
    <row r="174" spans="6:14" ht="33" customHeight="1" x14ac:dyDescent="0.2">
      <c r="F174" s="4">
        <f>Table1[[#This Row],[Probability]]*MAX(Table1[[#This Row],[Impact-Schedule]:[Impact-Scope]])</f>
        <v>0</v>
      </c>
      <c r="K174" s="8"/>
      <c r="N174" s="1"/>
    </row>
    <row r="175" spans="6:14" ht="33" customHeight="1" x14ac:dyDescent="0.2">
      <c r="F175" s="4">
        <f>Table1[[#This Row],[Probability]]*MAX(Table1[[#This Row],[Impact-Schedule]:[Impact-Scope]])</f>
        <v>0</v>
      </c>
      <c r="K175" s="8"/>
      <c r="N175" s="1"/>
    </row>
    <row r="176" spans="6:14" ht="33" customHeight="1" x14ac:dyDescent="0.2">
      <c r="F176" s="4">
        <f>Table1[[#This Row],[Probability]]*MAX(Table1[[#This Row],[Impact-Schedule]:[Impact-Scope]])</f>
        <v>0</v>
      </c>
      <c r="K176" s="8"/>
      <c r="N176" s="1"/>
    </row>
    <row r="177" spans="6:14" ht="33" customHeight="1" x14ac:dyDescent="0.2">
      <c r="F177" s="4">
        <f>Table1[[#This Row],[Probability]]*MAX(Table1[[#This Row],[Impact-Schedule]:[Impact-Scope]])</f>
        <v>0</v>
      </c>
      <c r="K177" s="8"/>
      <c r="N177" s="1"/>
    </row>
    <row r="178" spans="6:14" ht="33" customHeight="1" x14ac:dyDescent="0.2">
      <c r="F178" s="4">
        <f>Table1[[#This Row],[Probability]]*MAX(Table1[[#This Row],[Impact-Schedule]:[Impact-Scope]])</f>
        <v>0</v>
      </c>
      <c r="K178" s="8"/>
      <c r="N178" s="1"/>
    </row>
    <row r="179" spans="6:14" ht="33" customHeight="1" x14ac:dyDescent="0.2">
      <c r="F179" s="4">
        <f>Table1[[#This Row],[Probability]]*MAX(Table1[[#This Row],[Impact-Schedule]:[Impact-Scope]])</f>
        <v>0</v>
      </c>
      <c r="K179" s="8"/>
      <c r="N179" s="1"/>
    </row>
    <row r="180" spans="6:14" ht="33" customHeight="1" x14ac:dyDescent="0.2">
      <c r="F180" s="4">
        <f>Table1[[#This Row],[Probability]]*MAX(Table1[[#This Row],[Impact-Schedule]:[Impact-Scope]])</f>
        <v>0</v>
      </c>
      <c r="K180" s="8"/>
      <c r="N180" s="1"/>
    </row>
    <row r="181" spans="6:14" ht="33" customHeight="1" x14ac:dyDescent="0.2">
      <c r="F181" s="4">
        <f>Table1[[#This Row],[Probability]]*MAX(Table1[[#This Row],[Impact-Schedule]:[Impact-Scope]])</f>
        <v>0</v>
      </c>
      <c r="K181" s="8"/>
      <c r="N181" s="1"/>
    </row>
    <row r="182" spans="6:14" ht="33" customHeight="1" x14ac:dyDescent="0.2">
      <c r="F182" s="4">
        <f>Table1[[#This Row],[Probability]]*MAX(Table1[[#This Row],[Impact-Schedule]:[Impact-Scope]])</f>
        <v>0</v>
      </c>
      <c r="K182" s="8"/>
      <c r="N182" s="1"/>
    </row>
    <row r="183" spans="6:14" ht="33" customHeight="1" x14ac:dyDescent="0.2">
      <c r="F183" s="4">
        <f>Table1[[#This Row],[Probability]]*MAX(Table1[[#This Row],[Impact-Schedule]:[Impact-Scope]])</f>
        <v>0</v>
      </c>
      <c r="K183" s="8"/>
      <c r="N183" s="1"/>
    </row>
    <row r="184" spans="6:14" ht="33" customHeight="1" x14ac:dyDescent="0.2">
      <c r="F184" s="4">
        <f>Table1[[#This Row],[Probability]]*MAX(Table1[[#This Row],[Impact-Schedule]:[Impact-Scope]])</f>
        <v>0</v>
      </c>
      <c r="K184" s="8"/>
      <c r="N184" s="1"/>
    </row>
    <row r="185" spans="6:14" ht="33" customHeight="1" x14ac:dyDescent="0.2">
      <c r="F185" s="4">
        <f>Table1[[#This Row],[Probability]]*MAX(Table1[[#This Row],[Impact-Schedule]:[Impact-Scope]])</f>
        <v>0</v>
      </c>
      <c r="K185" s="8"/>
      <c r="N185" s="1"/>
    </row>
    <row r="186" spans="6:14" ht="33" customHeight="1" x14ac:dyDescent="0.2">
      <c r="F186" s="4">
        <f>Table1[[#This Row],[Probability]]*MAX(Table1[[#This Row],[Impact-Schedule]:[Impact-Scope]])</f>
        <v>0</v>
      </c>
      <c r="K186" s="8"/>
      <c r="N186" s="1"/>
    </row>
    <row r="187" spans="6:14" ht="33" customHeight="1" x14ac:dyDescent="0.2">
      <c r="F187" s="4">
        <f>Table1[[#This Row],[Probability]]*MAX(Table1[[#This Row],[Impact-Schedule]:[Impact-Scope]])</f>
        <v>0</v>
      </c>
      <c r="K187" s="8"/>
      <c r="N187" s="1"/>
    </row>
    <row r="188" spans="6:14" ht="33" customHeight="1" x14ac:dyDescent="0.2">
      <c r="F188" s="4">
        <f>Table1[[#This Row],[Probability]]*MAX(Table1[[#This Row],[Impact-Schedule]:[Impact-Scope]])</f>
        <v>0</v>
      </c>
      <c r="K188" s="8"/>
      <c r="N188" s="1"/>
    </row>
    <row r="189" spans="6:14" ht="33" customHeight="1" x14ac:dyDescent="0.2">
      <c r="F189" s="4">
        <f>Table1[[#This Row],[Probability]]*MAX(Table1[[#This Row],[Impact-Schedule]:[Impact-Scope]])</f>
        <v>0</v>
      </c>
      <c r="K189" s="8"/>
      <c r="N189" s="1"/>
    </row>
    <row r="190" spans="6:14" ht="33" customHeight="1" x14ac:dyDescent="0.2">
      <c r="F190" s="4">
        <f>Table1[[#This Row],[Probability]]*MAX(Table1[[#This Row],[Impact-Schedule]:[Impact-Scope]])</f>
        <v>0</v>
      </c>
      <c r="K190" s="8"/>
      <c r="N190" s="1"/>
    </row>
    <row r="191" spans="6:14" ht="33" customHeight="1" x14ac:dyDescent="0.2">
      <c r="F191" s="4">
        <f>Table1[[#This Row],[Probability]]*MAX(Table1[[#This Row],[Impact-Schedule]:[Impact-Scope]])</f>
        <v>0</v>
      </c>
      <c r="K191" s="8"/>
      <c r="N191" s="1"/>
    </row>
    <row r="192" spans="6:14" ht="33" customHeight="1" x14ac:dyDescent="0.2">
      <c r="F192" s="4">
        <f>Table1[[#This Row],[Probability]]*MAX(Table1[[#This Row],[Impact-Schedule]:[Impact-Scope]])</f>
        <v>0</v>
      </c>
      <c r="K192" s="8"/>
      <c r="N192" s="1"/>
    </row>
    <row r="193" spans="14:14" ht="33" customHeight="1" x14ac:dyDescent="0.2">
      <c r="N193" s="1"/>
    </row>
    <row r="194" spans="14:14" ht="33" customHeight="1" x14ac:dyDescent="0.2">
      <c r="N194" s="1"/>
    </row>
    <row r="195" spans="14:14" ht="33" customHeight="1" x14ac:dyDescent="0.2">
      <c r="N195" s="1"/>
    </row>
    <row r="196" spans="14:14" ht="33" customHeight="1" x14ac:dyDescent="0.2">
      <c r="N196" s="1"/>
    </row>
    <row r="197" spans="14:14" ht="33" customHeight="1" x14ac:dyDescent="0.2">
      <c r="N197" s="1"/>
    </row>
    <row r="198" spans="14:14" ht="33" customHeight="1" x14ac:dyDescent="0.2">
      <c r="N198" s="1"/>
    </row>
    <row r="199" spans="14:14" ht="33" customHeight="1" x14ac:dyDescent="0.2">
      <c r="N199" s="1"/>
    </row>
    <row r="200" spans="14:14" ht="33" customHeight="1" x14ac:dyDescent="0.2">
      <c r="N200" s="1"/>
    </row>
    <row r="201" spans="14:14" ht="33" customHeight="1" x14ac:dyDescent="0.2">
      <c r="N201" s="1"/>
    </row>
    <row r="202" spans="14:14" ht="33" customHeight="1" x14ac:dyDescent="0.2">
      <c r="N202" s="1"/>
    </row>
    <row r="203" spans="14:14" ht="33" customHeight="1" x14ac:dyDescent="0.2">
      <c r="N203" s="1"/>
    </row>
    <row r="204" spans="14:14" ht="33" customHeight="1" x14ac:dyDescent="0.2">
      <c r="N204" s="1"/>
    </row>
    <row r="205" spans="14:14" ht="33" customHeight="1" x14ac:dyDescent="0.2">
      <c r="N205" s="1"/>
    </row>
    <row r="206" spans="14:14" ht="33" customHeight="1" x14ac:dyDescent="0.2">
      <c r="N206" s="1"/>
    </row>
    <row r="207" spans="14:14" ht="33" customHeight="1" x14ac:dyDescent="0.2">
      <c r="N207" s="1"/>
    </row>
    <row r="208" spans="14:14" ht="33" customHeight="1" x14ac:dyDescent="0.2">
      <c r="N208" s="1"/>
    </row>
    <row r="209" spans="14:14" ht="33" customHeight="1" x14ac:dyDescent="0.2">
      <c r="N209" s="1"/>
    </row>
    <row r="210" spans="14:14" ht="33" customHeight="1" x14ac:dyDescent="0.2">
      <c r="N210" s="1"/>
    </row>
    <row r="211" spans="14:14" ht="33" customHeight="1" x14ac:dyDescent="0.2">
      <c r="N211" s="1"/>
    </row>
    <row r="212" spans="14:14" ht="33" customHeight="1" x14ac:dyDescent="0.2">
      <c r="N212" s="1"/>
    </row>
    <row r="213" spans="14:14" ht="33" customHeight="1" x14ac:dyDescent="0.2">
      <c r="N213" s="1"/>
    </row>
    <row r="214" spans="14:14" ht="33" customHeight="1" x14ac:dyDescent="0.2">
      <c r="N214" s="1"/>
    </row>
    <row r="215" spans="14:14" ht="33" customHeight="1" x14ac:dyDescent="0.2">
      <c r="N215" s="1"/>
    </row>
    <row r="216" spans="14:14" ht="33" customHeight="1" x14ac:dyDescent="0.2">
      <c r="N216" s="1"/>
    </row>
    <row r="217" spans="14:14" ht="33" customHeight="1" x14ac:dyDescent="0.2">
      <c r="N217" s="1"/>
    </row>
    <row r="218" spans="14:14" ht="33" customHeight="1" x14ac:dyDescent="0.2">
      <c r="N218" s="1"/>
    </row>
    <row r="219" spans="14:14" ht="33" customHeight="1" x14ac:dyDescent="0.2">
      <c r="N219" s="1"/>
    </row>
    <row r="220" spans="14:14" ht="33" customHeight="1" x14ac:dyDescent="0.2">
      <c r="N220" s="1"/>
    </row>
    <row r="221" spans="14:14" ht="33" customHeight="1" x14ac:dyDescent="0.2">
      <c r="N221" s="1"/>
    </row>
    <row r="222" spans="14:14" ht="33" customHeight="1" x14ac:dyDescent="0.2">
      <c r="N222" s="1"/>
    </row>
    <row r="223" spans="14:14" ht="33" customHeight="1" x14ac:dyDescent="0.2">
      <c r="N223" s="1"/>
    </row>
    <row r="224" spans="14:14" ht="33" customHeight="1" x14ac:dyDescent="0.2">
      <c r="N224" s="1"/>
    </row>
    <row r="225" spans="14:14" ht="33" customHeight="1" x14ac:dyDescent="0.2">
      <c r="N225" s="1"/>
    </row>
    <row r="226" spans="14:14" ht="33" customHeight="1" x14ac:dyDescent="0.2">
      <c r="N226" s="1"/>
    </row>
    <row r="227" spans="14:14" ht="33" customHeight="1" x14ac:dyDescent="0.2">
      <c r="N227" s="1"/>
    </row>
    <row r="228" spans="14:14" ht="33" customHeight="1" x14ac:dyDescent="0.2">
      <c r="N228" s="1"/>
    </row>
    <row r="229" spans="14:14" ht="33" customHeight="1" x14ac:dyDescent="0.2">
      <c r="N229" s="1"/>
    </row>
    <row r="230" spans="14:14" ht="33" customHeight="1" x14ac:dyDescent="0.2">
      <c r="N230" s="1"/>
    </row>
    <row r="231" spans="14:14" ht="33" customHeight="1" x14ac:dyDescent="0.2">
      <c r="N231" s="1"/>
    </row>
    <row r="232" spans="14:14" ht="33" customHeight="1" x14ac:dyDescent="0.2">
      <c r="N232" s="1"/>
    </row>
    <row r="233" spans="14:14" ht="33" customHeight="1" x14ac:dyDescent="0.2">
      <c r="N233" s="1"/>
    </row>
    <row r="234" spans="14:14" ht="33" customHeight="1" x14ac:dyDescent="0.2">
      <c r="N234" s="1"/>
    </row>
    <row r="235" spans="14:14" ht="33" customHeight="1" x14ac:dyDescent="0.2">
      <c r="N235" s="1"/>
    </row>
    <row r="236" spans="14:14" ht="33" customHeight="1" x14ac:dyDescent="0.2">
      <c r="N236" s="1"/>
    </row>
    <row r="237" spans="14:14" ht="33" customHeight="1" x14ac:dyDescent="0.2">
      <c r="N237" s="1"/>
    </row>
    <row r="238" spans="14:14" ht="33" customHeight="1" x14ac:dyDescent="0.2">
      <c r="N238" s="1"/>
    </row>
    <row r="239" spans="14:14" ht="33" customHeight="1" x14ac:dyDescent="0.2">
      <c r="N239" s="1"/>
    </row>
    <row r="240" spans="14:14" ht="33" customHeight="1" x14ac:dyDescent="0.2">
      <c r="N240" s="1"/>
    </row>
    <row r="241" spans="14:14" ht="33" customHeight="1" x14ac:dyDescent="0.2">
      <c r="N241" s="1"/>
    </row>
    <row r="242" spans="14:14" ht="33" customHeight="1" x14ac:dyDescent="0.2">
      <c r="N242" s="1"/>
    </row>
    <row r="243" spans="14:14" ht="33" customHeight="1" x14ac:dyDescent="0.2">
      <c r="N243" s="1"/>
    </row>
    <row r="244" spans="14:14" ht="33" customHeight="1" x14ac:dyDescent="0.2">
      <c r="N244" s="1"/>
    </row>
    <row r="245" spans="14:14" ht="33" customHeight="1" x14ac:dyDescent="0.2">
      <c r="N245" s="1"/>
    </row>
    <row r="246" spans="14:14" ht="33" customHeight="1" x14ac:dyDescent="0.2">
      <c r="N246" s="1"/>
    </row>
    <row r="247" spans="14:14" ht="33" customHeight="1" x14ac:dyDescent="0.2">
      <c r="N247" s="1"/>
    </row>
    <row r="248" spans="14:14" ht="33" customHeight="1" x14ac:dyDescent="0.2">
      <c r="N248" s="1"/>
    </row>
    <row r="249" spans="14:14" ht="33" customHeight="1" x14ac:dyDescent="0.2">
      <c r="N249" s="1"/>
    </row>
    <row r="250" spans="14:14" ht="33" customHeight="1" x14ac:dyDescent="0.2">
      <c r="N250" s="1"/>
    </row>
    <row r="251" spans="14:14" ht="33" customHeight="1" x14ac:dyDescent="0.2">
      <c r="N251" s="1"/>
    </row>
    <row r="252" spans="14:14" ht="33" customHeight="1" x14ac:dyDescent="0.2">
      <c r="N252" s="1"/>
    </row>
    <row r="253" spans="14:14" ht="33" customHeight="1" x14ac:dyDescent="0.2">
      <c r="N253" s="1"/>
    </row>
    <row r="254" spans="14:14" ht="33" customHeight="1" x14ac:dyDescent="0.2">
      <c r="N254" s="1"/>
    </row>
    <row r="255" spans="14:14" ht="33" customHeight="1" x14ac:dyDescent="0.2">
      <c r="N255" s="1"/>
    </row>
    <row r="256" spans="14:14" ht="33" customHeight="1" x14ac:dyDescent="0.2">
      <c r="N256" s="1"/>
    </row>
    <row r="257" spans="14:14" ht="33" customHeight="1" x14ac:dyDescent="0.2">
      <c r="N257" s="1"/>
    </row>
    <row r="258" spans="14:14" ht="33" customHeight="1" x14ac:dyDescent="0.2">
      <c r="N258" s="1"/>
    </row>
    <row r="259" spans="14:14" ht="33" customHeight="1" x14ac:dyDescent="0.2">
      <c r="N259" s="1"/>
    </row>
    <row r="260" spans="14:14" ht="33" customHeight="1" x14ac:dyDescent="0.2">
      <c r="N260" s="1"/>
    </row>
    <row r="261" spans="14:14" ht="33" customHeight="1" x14ac:dyDescent="0.2">
      <c r="N261" s="1"/>
    </row>
    <row r="262" spans="14:14" ht="33" customHeight="1" x14ac:dyDescent="0.2">
      <c r="N262" s="1"/>
    </row>
    <row r="263" spans="14:14" ht="33" customHeight="1" x14ac:dyDescent="0.2">
      <c r="N263" s="1"/>
    </row>
    <row r="264" spans="14:14" ht="33" customHeight="1" x14ac:dyDescent="0.2">
      <c r="N264" s="1"/>
    </row>
    <row r="265" spans="14:14" ht="33" customHeight="1" x14ac:dyDescent="0.2">
      <c r="N265" s="1"/>
    </row>
    <row r="266" spans="14:14" ht="33" customHeight="1" x14ac:dyDescent="0.2">
      <c r="N266" s="1"/>
    </row>
    <row r="267" spans="14:14" ht="33" customHeight="1" x14ac:dyDescent="0.2">
      <c r="N267" s="1"/>
    </row>
    <row r="268" spans="14:14" ht="33" customHeight="1" x14ac:dyDescent="0.2">
      <c r="N268" s="1"/>
    </row>
    <row r="269" spans="14:14" ht="33" customHeight="1" x14ac:dyDescent="0.2">
      <c r="N269" s="1"/>
    </row>
    <row r="270" spans="14:14" ht="33" customHeight="1" x14ac:dyDescent="0.2">
      <c r="N270" s="1"/>
    </row>
    <row r="271" spans="14:14" ht="33" customHeight="1" x14ac:dyDescent="0.2">
      <c r="N271" s="1"/>
    </row>
    <row r="272" spans="14:14" ht="33" customHeight="1" x14ac:dyDescent="0.2">
      <c r="N272" s="1"/>
    </row>
    <row r="273" spans="14:14" ht="33" customHeight="1" x14ac:dyDescent="0.2">
      <c r="N273" s="1"/>
    </row>
    <row r="274" spans="14:14" ht="33" customHeight="1" x14ac:dyDescent="0.2">
      <c r="N274" s="1"/>
    </row>
    <row r="275" spans="14:14" ht="33" customHeight="1" x14ac:dyDescent="0.2">
      <c r="N275" s="1"/>
    </row>
    <row r="276" spans="14:14" ht="33" customHeight="1" x14ac:dyDescent="0.2">
      <c r="N276" s="1"/>
    </row>
    <row r="277" spans="14:14" ht="33" customHeight="1" x14ac:dyDescent="0.2">
      <c r="N277" s="1"/>
    </row>
    <row r="278" spans="14:14" ht="33" customHeight="1" x14ac:dyDescent="0.2">
      <c r="N278" s="1"/>
    </row>
    <row r="279" spans="14:14" ht="33" customHeight="1" x14ac:dyDescent="0.2">
      <c r="N279" s="1"/>
    </row>
    <row r="280" spans="14:14" ht="33" customHeight="1" x14ac:dyDescent="0.2">
      <c r="N280" s="1"/>
    </row>
    <row r="281" spans="14:14" ht="33" customHeight="1" x14ac:dyDescent="0.2">
      <c r="N281" s="1"/>
    </row>
    <row r="282" spans="14:14" ht="33" customHeight="1" x14ac:dyDescent="0.2">
      <c r="N282" s="1"/>
    </row>
    <row r="283" spans="14:14" ht="33" customHeight="1" x14ac:dyDescent="0.2">
      <c r="N283" s="1"/>
    </row>
    <row r="284" spans="14:14" ht="33" customHeight="1" x14ac:dyDescent="0.2">
      <c r="N284" s="1"/>
    </row>
    <row r="285" spans="14:14" ht="33" customHeight="1" x14ac:dyDescent="0.2">
      <c r="N285" s="1"/>
    </row>
    <row r="286" spans="14:14" ht="33" customHeight="1" x14ac:dyDescent="0.2">
      <c r="N286" s="1"/>
    </row>
    <row r="287" spans="14:14" ht="33" customHeight="1" x14ac:dyDescent="0.2">
      <c r="N287" s="1"/>
    </row>
    <row r="288" spans="14:14" ht="33" customHeight="1" x14ac:dyDescent="0.2">
      <c r="N288" s="1"/>
    </row>
    <row r="289" spans="14:14" ht="33" customHeight="1" x14ac:dyDescent="0.2">
      <c r="N289" s="1"/>
    </row>
    <row r="290" spans="14:14" ht="33" customHeight="1" x14ac:dyDescent="0.2">
      <c r="N290" s="1"/>
    </row>
    <row r="291" spans="14:14" ht="33" customHeight="1" x14ac:dyDescent="0.2">
      <c r="N291" s="1"/>
    </row>
    <row r="292" spans="14:14" ht="33" customHeight="1" x14ac:dyDescent="0.2">
      <c r="N292" s="1"/>
    </row>
    <row r="293" spans="14:14" ht="33" customHeight="1" x14ac:dyDescent="0.2">
      <c r="N293" s="1"/>
    </row>
    <row r="294" spans="14:14" ht="33" customHeight="1" x14ac:dyDescent="0.2">
      <c r="N294" s="1"/>
    </row>
    <row r="295" spans="14:14" ht="33" customHeight="1" x14ac:dyDescent="0.2">
      <c r="N295" s="1"/>
    </row>
    <row r="296" spans="14:14" ht="33" customHeight="1" x14ac:dyDescent="0.2">
      <c r="N296" s="1"/>
    </row>
    <row r="297" spans="14:14" ht="33" customHeight="1" x14ac:dyDescent="0.2">
      <c r="N297" s="1"/>
    </row>
    <row r="298" spans="14:14" ht="33" customHeight="1" x14ac:dyDescent="0.2">
      <c r="N298" s="1"/>
    </row>
    <row r="299" spans="14:14" ht="33" customHeight="1" x14ac:dyDescent="0.2">
      <c r="N299" s="1"/>
    </row>
    <row r="300" spans="14:14" ht="33" customHeight="1" x14ac:dyDescent="0.2">
      <c r="N300" s="1"/>
    </row>
  </sheetData>
  <conditionalFormatting sqref="F2:G192">
    <cfRule type="cellIs" dxfId="2" priority="1" operator="between">
      <formula>20</formula>
      <formula>25</formula>
    </cfRule>
    <cfRule type="cellIs" dxfId="1" priority="2" operator="between">
      <formula>8</formula>
      <formula>16</formula>
    </cfRule>
    <cfRule type="cellIs" dxfId="0" priority="3" operator="between">
      <formula>1</formula>
      <formula>6</formula>
    </cfRule>
  </conditionalFormatting>
  <dataValidations count="2">
    <dataValidation type="list" allowBlank="1" showInputMessage="1" showErrorMessage="1" sqref="G41:G74 G2:G39" xr:uid="{49D60186-B4DF-4CB4-BD2D-EE54FB84A52C}">
      <formula1>INDIRECT("Table7[Project Name]")</formula1>
    </dataValidation>
    <dataValidation type="list" allowBlank="1" showInputMessage="1" showErrorMessage="1" sqref="G75:G192" xr:uid="{BDBE76BA-B397-49E3-8F68-B77CFB26F229}">
      <formula1>$K$2:$K$24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8BE9A10-03FE-4FF3-BEC2-D9DD098E55CB}">
          <x14:formula1>
            <xm:f>'Values Lists'!$A$2:$A$6</xm:f>
          </x14:formula1>
          <xm:sqref>B2:E192</xm:sqref>
        </x14:dataValidation>
        <x14:dataValidation type="list" allowBlank="1" showInputMessage="1" showErrorMessage="1" xr:uid="{8E1351C9-DB2E-4F05-8D6D-A1C64CDBA460}">
          <x14:formula1>
            <xm:f>'Values Lists'!$C$2:$C$11</xm:f>
          </x14:formula1>
          <xm:sqref>H2:H192</xm:sqref>
        </x14:dataValidation>
        <x14:dataValidation type="list" allowBlank="1" showInputMessage="1" showErrorMessage="1" xr:uid="{CCDCBBBE-5984-493B-BC3C-6B11DF1572F1}">
          <x14:formula1>
            <xm:f>'Values Lists'!$E$2:$E$5</xm:f>
          </x14:formula1>
          <xm:sqref>I2:I192</xm:sqref>
        </x14:dataValidation>
        <x14:dataValidation type="list" allowBlank="1" showInputMessage="1" showErrorMessage="1" xr:uid="{F2A81F08-9730-48E5-A2E9-1B7CC2AB1807}">
          <x14:formula1>
            <xm:f>'Values Lists'!$G$2:$G$24</xm:f>
          </x14:formula1>
          <xm:sqref>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FEB1-D481-476E-82F1-EDA86D91F5EC}">
  <dimension ref="A2:Z43"/>
  <sheetViews>
    <sheetView showGridLines="0" zoomScale="90" zoomScaleNormal="90" workbookViewId="0">
      <selection activeCell="V36" sqref="V36"/>
    </sheetView>
  </sheetViews>
  <sheetFormatPr defaultRowHeight="14.25" x14ac:dyDescent="0.2"/>
  <cols>
    <col min="1" max="1" width="14.625" customWidth="1"/>
    <col min="2" max="2" width="25.125" style="2" customWidth="1"/>
    <col min="3" max="3" width="23.25" style="2" customWidth="1"/>
    <col min="4" max="6" width="8.125" customWidth="1"/>
    <col min="7" max="7" width="11.375" style="10" bestFit="1" customWidth="1"/>
    <col min="8" max="8" width="26.75" style="10" customWidth="1"/>
    <col min="9" max="9" width="9.625" style="10" customWidth="1"/>
    <col min="10" max="10" width="9" style="10"/>
    <col min="11" max="11" width="5.875" style="10" customWidth="1"/>
    <col min="12" max="12" width="17.75" style="10" customWidth="1"/>
    <col min="13" max="13" width="14.25" style="10" customWidth="1"/>
    <col min="14" max="16" width="9" style="10"/>
    <col min="17" max="17" width="3.875" style="10" customWidth="1"/>
    <col min="18" max="18" width="9" style="10"/>
    <col min="19" max="19" width="11.25" style="10" customWidth="1"/>
    <col min="20" max="16384" width="9" style="10"/>
  </cols>
  <sheetData>
    <row r="2" spans="1:13" ht="20.25" customHeight="1" x14ac:dyDescent="0.2">
      <c r="A2" s="22" t="s">
        <v>51</v>
      </c>
      <c r="B2" s="22"/>
      <c r="G2" s="22" t="s">
        <v>52</v>
      </c>
      <c r="H2" s="22"/>
      <c r="K2"/>
      <c r="L2"/>
    </row>
    <row r="3" spans="1:13" ht="14.25" customHeight="1" x14ac:dyDescent="0.2">
      <c r="A3" s="22"/>
      <c r="B3" s="22"/>
      <c r="G3" s="22"/>
      <c r="H3" s="22"/>
      <c r="K3"/>
      <c r="L3"/>
    </row>
    <row r="4" spans="1:13" ht="14.25" customHeight="1" x14ac:dyDescent="0.2">
      <c r="A4" s="15" t="s">
        <v>9</v>
      </c>
      <c r="B4" s="2" t="s">
        <v>1</v>
      </c>
      <c r="G4" s="15" t="s">
        <v>9</v>
      </c>
      <c r="H4" s="2" t="s">
        <v>1</v>
      </c>
      <c r="K4"/>
      <c r="L4"/>
    </row>
    <row r="5" spans="1:13" x14ac:dyDescent="0.2">
      <c r="G5"/>
      <c r="H5" s="2"/>
      <c r="K5"/>
      <c r="L5"/>
    </row>
    <row r="6" spans="1:13" x14ac:dyDescent="0.2">
      <c r="A6" s="15" t="s">
        <v>8</v>
      </c>
      <c r="B6" t="s">
        <v>59</v>
      </c>
      <c r="C6" s="2" t="s">
        <v>57</v>
      </c>
      <c r="G6" s="15" t="s">
        <v>53</v>
      </c>
      <c r="H6" s="2" t="s">
        <v>58</v>
      </c>
      <c r="L6" s="11" t="s">
        <v>60</v>
      </c>
      <c r="M6" s="11" t="s">
        <v>61</v>
      </c>
    </row>
    <row r="7" spans="1:13" x14ac:dyDescent="0.2">
      <c r="A7" t="s">
        <v>0</v>
      </c>
      <c r="B7" s="19">
        <v>0.22</v>
      </c>
      <c r="C7" s="16">
        <v>2</v>
      </c>
      <c r="G7" t="s">
        <v>45</v>
      </c>
      <c r="H7" s="16">
        <v>3</v>
      </c>
      <c r="L7" s="12" t="s">
        <v>54</v>
      </c>
      <c r="M7" s="13">
        <f>COUNTIFS(Table1[Risk Status],"Open", Table1[Risk Score],"&gt;0",Table1[Risk Score],"&lt;7")</f>
        <v>1</v>
      </c>
    </row>
    <row r="8" spans="1:13" x14ac:dyDescent="0.2">
      <c r="A8" t="s">
        <v>21</v>
      </c>
      <c r="B8" s="19">
        <v>0.18666666666666668</v>
      </c>
      <c r="C8" s="16">
        <v>2</v>
      </c>
      <c r="G8" t="s">
        <v>50</v>
      </c>
      <c r="H8" s="16">
        <v>3</v>
      </c>
      <c r="L8" s="12" t="s">
        <v>55</v>
      </c>
      <c r="M8" s="13">
        <f>COUNTIFS(Table1[Risk Status],"Open", Table1[Risk Score],"&gt;6",Table1[Risk Score],"&lt;20")</f>
        <v>7</v>
      </c>
    </row>
    <row r="9" spans="1:13" x14ac:dyDescent="0.2">
      <c r="A9" t="s">
        <v>22</v>
      </c>
      <c r="B9" s="19">
        <v>0.18</v>
      </c>
      <c r="C9" s="16">
        <v>2</v>
      </c>
      <c r="G9" t="s">
        <v>47</v>
      </c>
      <c r="H9" s="16">
        <v>2</v>
      </c>
      <c r="L9" s="12" t="s">
        <v>56</v>
      </c>
      <c r="M9" s="13">
        <f>COUNTIFS(Table1[Risk Status],"Open", Table1[Risk Score],"&gt;19")</f>
        <v>3</v>
      </c>
    </row>
    <row r="10" spans="1:13" x14ac:dyDescent="0.2">
      <c r="A10" t="s">
        <v>24</v>
      </c>
      <c r="B10" s="19">
        <v>0.14000000000000001</v>
      </c>
      <c r="C10" s="16">
        <v>2</v>
      </c>
      <c r="G10" t="s">
        <v>48</v>
      </c>
      <c r="H10" s="16">
        <v>1</v>
      </c>
      <c r="K10"/>
      <c r="L10"/>
    </row>
    <row r="11" spans="1:13" s="14" customFormat="1" ht="15" x14ac:dyDescent="0.2">
      <c r="A11" t="s">
        <v>20</v>
      </c>
      <c r="B11" s="19">
        <v>0.13333333333333333</v>
      </c>
      <c r="C11" s="16">
        <v>1</v>
      </c>
      <c r="D11"/>
      <c r="E11"/>
      <c r="F11"/>
      <c r="G11" t="s">
        <v>49</v>
      </c>
      <c r="H11" s="16">
        <v>1</v>
      </c>
      <c r="K11"/>
      <c r="L11"/>
    </row>
    <row r="12" spans="1:13" x14ac:dyDescent="0.2">
      <c r="A12" t="s">
        <v>3</v>
      </c>
      <c r="B12" s="19">
        <v>0.08</v>
      </c>
      <c r="C12" s="16">
        <v>1</v>
      </c>
      <c r="G12" t="s">
        <v>46</v>
      </c>
      <c r="H12" s="16">
        <v>1</v>
      </c>
      <c r="K12"/>
      <c r="L12"/>
    </row>
    <row r="13" spans="1:13" x14ac:dyDescent="0.2">
      <c r="A13" t="s">
        <v>6</v>
      </c>
      <c r="B13" s="19">
        <v>0.06</v>
      </c>
      <c r="C13" s="16">
        <v>1</v>
      </c>
      <c r="G13" t="s">
        <v>27</v>
      </c>
      <c r="H13" s="16">
        <v>11</v>
      </c>
    </row>
    <row r="14" spans="1:13" x14ac:dyDescent="0.2">
      <c r="A14" t="s">
        <v>27</v>
      </c>
      <c r="B14" s="18">
        <v>1</v>
      </c>
      <c r="C14" s="16">
        <v>11</v>
      </c>
    </row>
    <row r="15" spans="1:13" x14ac:dyDescent="0.2">
      <c r="B15"/>
      <c r="C15"/>
    </row>
    <row r="19" spans="2:24" x14ac:dyDescent="0.2">
      <c r="C19"/>
      <c r="E19" s="15"/>
      <c r="F19" s="1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x14ac:dyDescent="0.2">
      <c r="C20"/>
      <c r="D20" s="19"/>
    </row>
    <row r="21" spans="2:24" x14ac:dyDescent="0.2">
      <c r="C21"/>
      <c r="D21" s="19"/>
    </row>
    <row r="22" spans="2:24" x14ac:dyDescent="0.2">
      <c r="C22"/>
      <c r="D22" s="19"/>
    </row>
    <row r="23" spans="2:24" x14ac:dyDescent="0.2">
      <c r="C23"/>
      <c r="D23" s="19"/>
    </row>
    <row r="24" spans="2:24" x14ac:dyDescent="0.2">
      <c r="C24"/>
      <c r="D24" s="19"/>
    </row>
    <row r="25" spans="2:24" x14ac:dyDescent="0.2">
      <c r="C25"/>
      <c r="D25" s="19"/>
    </row>
    <row r="26" spans="2:24" x14ac:dyDescent="0.2">
      <c r="C26"/>
      <c r="D26" s="19"/>
    </row>
    <row r="27" spans="2:24" x14ac:dyDescent="0.2">
      <c r="B27"/>
      <c r="C27"/>
      <c r="D27" s="18"/>
    </row>
    <row r="34" spans="2:26" x14ac:dyDescent="0.2">
      <c r="C34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x14ac:dyDescent="0.2">
      <c r="C35"/>
    </row>
    <row r="36" spans="2:26" x14ac:dyDescent="0.2">
      <c r="C36"/>
    </row>
    <row r="37" spans="2:26" x14ac:dyDescent="0.2">
      <c r="C37"/>
    </row>
    <row r="38" spans="2:26" x14ac:dyDescent="0.2">
      <c r="C38"/>
    </row>
    <row r="39" spans="2:26" x14ac:dyDescent="0.2">
      <c r="C39"/>
    </row>
    <row r="40" spans="2:26" x14ac:dyDescent="0.2">
      <c r="C40"/>
    </row>
    <row r="41" spans="2:26" x14ac:dyDescent="0.2">
      <c r="B41"/>
      <c r="C41"/>
    </row>
    <row r="42" spans="2:26" x14ac:dyDescent="0.2">
      <c r="B42"/>
      <c r="C42"/>
    </row>
    <row r="43" spans="2:26" x14ac:dyDescent="0.2">
      <c r="B43"/>
      <c r="C43"/>
    </row>
  </sheetData>
  <mergeCells count="2">
    <mergeCell ref="A2:B3"/>
    <mergeCell ref="G2:H3"/>
  </mergeCell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D264-A6CD-45DD-B8E6-970204608B54}">
  <dimension ref="A1:K11"/>
  <sheetViews>
    <sheetView showGridLines="0" workbookViewId="0"/>
  </sheetViews>
  <sheetFormatPr defaultRowHeight="14.25" x14ac:dyDescent="0.2"/>
  <cols>
    <col min="1" max="1" width="19" style="2" customWidth="1"/>
    <col min="2" max="2" width="9" style="2"/>
    <col min="3" max="3" width="16.25" style="2" customWidth="1"/>
    <col min="4" max="4" width="9" style="2"/>
    <col min="5" max="5" width="12.125" style="2" customWidth="1"/>
    <col min="6" max="6" width="9" style="2"/>
    <col min="7" max="7" width="19.125" style="9" customWidth="1"/>
    <col min="8" max="11" width="9" style="2"/>
  </cols>
  <sheetData>
    <row r="1" spans="1:7" x14ac:dyDescent="0.2">
      <c r="A1" s="2" t="s">
        <v>19</v>
      </c>
      <c r="C1" s="2" t="s">
        <v>8</v>
      </c>
      <c r="E1" s="2" t="s">
        <v>9</v>
      </c>
      <c r="G1" s="9" t="s">
        <v>13</v>
      </c>
    </row>
    <row r="2" spans="1:7" x14ac:dyDescent="0.2">
      <c r="A2" s="2">
        <v>1</v>
      </c>
      <c r="C2" s="2" t="s">
        <v>2</v>
      </c>
      <c r="E2" s="2" t="s">
        <v>1</v>
      </c>
      <c r="G2" s="9" t="s">
        <v>28</v>
      </c>
    </row>
    <row r="3" spans="1:7" x14ac:dyDescent="0.2">
      <c r="A3" s="2">
        <v>2</v>
      </c>
      <c r="C3" s="2" t="s">
        <v>20</v>
      </c>
      <c r="E3" s="2" t="s">
        <v>5</v>
      </c>
      <c r="G3" s="9" t="s">
        <v>29</v>
      </c>
    </row>
    <row r="4" spans="1:7" x14ac:dyDescent="0.2">
      <c r="A4" s="2">
        <v>3</v>
      </c>
      <c r="C4" s="2" t="s">
        <v>22</v>
      </c>
      <c r="E4" s="2" t="s">
        <v>25</v>
      </c>
      <c r="G4" s="9" t="s">
        <v>30</v>
      </c>
    </row>
    <row r="5" spans="1:7" x14ac:dyDescent="0.2">
      <c r="A5" s="2">
        <v>4</v>
      </c>
      <c r="C5" s="2" t="s">
        <v>4</v>
      </c>
      <c r="E5" s="2" t="s">
        <v>26</v>
      </c>
      <c r="G5" s="9" t="s">
        <v>31</v>
      </c>
    </row>
    <row r="6" spans="1:7" x14ac:dyDescent="0.2">
      <c r="A6" s="2">
        <v>5</v>
      </c>
      <c r="C6" s="2" t="s">
        <v>21</v>
      </c>
      <c r="G6" s="9" t="s">
        <v>32</v>
      </c>
    </row>
    <row r="7" spans="1:7" x14ac:dyDescent="0.2">
      <c r="C7" s="2" t="s">
        <v>3</v>
      </c>
    </row>
    <row r="8" spans="1:7" x14ac:dyDescent="0.2">
      <c r="C8" s="2" t="s">
        <v>23</v>
      </c>
    </row>
    <row r="9" spans="1:7" x14ac:dyDescent="0.2">
      <c r="C9" s="2" t="s">
        <v>6</v>
      </c>
    </row>
    <row r="10" spans="1:7" x14ac:dyDescent="0.2">
      <c r="C10" s="2" t="s">
        <v>0</v>
      </c>
    </row>
    <row r="11" spans="1:7" x14ac:dyDescent="0.2">
      <c r="C11" s="2" t="s">
        <v>24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Risk Register</vt:lpstr>
      <vt:lpstr>Charts</vt:lpstr>
      <vt:lpstr>Values Lists</vt:lpstr>
      <vt:lpstr>Project_Name</vt:lpstr>
      <vt:lpstr>Projects</vt:lpstr>
      <vt:lpstr>Risk_Category</vt:lpstr>
      <vt:lpstr>Risk_Status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Yaniv Levi Tzedek</dc:creator>
  <cp:lastModifiedBy>Yaniv Levi Tzedek</cp:lastModifiedBy>
  <dcterms:created xsi:type="dcterms:W3CDTF">2022-03-02T15:43:49Z</dcterms:created>
  <dcterms:modified xsi:type="dcterms:W3CDTF">2022-06-22T09:23:53Z</dcterms:modified>
</cp:coreProperties>
</file>